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Полина Викторовна\Downloads\"/>
    </mc:Choice>
  </mc:AlternateContent>
  <xr:revisionPtr revIDLastSave="0" documentId="13_ncr:1_{034A2EAE-BC75-405A-8351-C22BDE8DE8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2кл" sheetId="2" r:id="rId2"/>
    <sheet name="Лист3" sheetId="3" r:id="rId3"/>
  </sheets>
  <definedNames>
    <definedName name="_xlnm._FilterDatabase" localSheetId="0" hidden="1">Лист1!$C$7:$G$11</definedName>
  </definedNames>
  <calcPr calcId="181029"/>
</workbook>
</file>

<file path=xl/calcChain.xml><?xml version="1.0" encoding="utf-8"?>
<calcChain xmlns="http://schemas.openxmlformats.org/spreadsheetml/2006/main">
  <c r="Q18" i="3" l="1"/>
  <c r="Q17" i="3"/>
  <c r="Q16" i="3"/>
  <c r="Q15" i="3"/>
  <c r="Q14" i="3"/>
  <c r="Q13" i="3"/>
  <c r="Q12" i="3"/>
  <c r="Q11" i="3"/>
  <c r="Q10" i="3"/>
  <c r="Q9" i="3"/>
  <c r="Q8" i="3"/>
  <c r="Q7" i="3"/>
  <c r="Q6" i="3"/>
  <c r="L14" i="2"/>
  <c r="L13" i="2"/>
  <c r="L12" i="2"/>
  <c r="L11" i="2"/>
  <c r="L10" i="2"/>
  <c r="L9" i="2"/>
  <c r="L8" i="2"/>
  <c r="L7" i="2"/>
  <c r="L6" i="2"/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Q74" i="1"/>
  <c r="Q75" i="1"/>
  <c r="Q76" i="1"/>
  <c r="Q77" i="1"/>
  <c r="Q79" i="1"/>
  <c r="Q80" i="1"/>
  <c r="Q81" i="1"/>
  <c r="Q82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20" i="1"/>
  <c r="Q121" i="1"/>
  <c r="Q122" i="1"/>
  <c r="Q123" i="1"/>
  <c r="Q124" i="1"/>
  <c r="Q125" i="1"/>
  <c r="Q127" i="1"/>
  <c r="Q128" i="1"/>
  <c r="Q129" i="1"/>
  <c r="Q130" i="1"/>
  <c r="Q131" i="1"/>
  <c r="Q132" i="1"/>
  <c r="Q133" i="1"/>
  <c r="Q134" i="1"/>
  <c r="Q135" i="1"/>
  <c r="Q136" i="1"/>
  <c r="Q137" i="1"/>
  <c r="Q7" i="1"/>
</calcChain>
</file>

<file path=xl/sharedStrings.xml><?xml version="1.0" encoding="utf-8"?>
<sst xmlns="http://schemas.openxmlformats.org/spreadsheetml/2006/main" count="601" uniqueCount="263">
  <si>
    <t>ВСЕ предметы учебного плана ОО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</si>
  <si>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</si>
  <si>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</si>
  <si>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</si>
  <si>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</si>
  <si>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</si>
  <si>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</si>
  <si>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</si>
  <si>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</t>
  </si>
  <si>
    <t>всего</t>
  </si>
  <si>
    <t>ИТОГО КР по предмету во 
 втором полугодии 2024-2025 учебного года</t>
  </si>
  <si>
    <t>Доля КР от общего числа учебных часов во втором полугодии 2024-2025 учебного года</t>
  </si>
  <si>
    <t>Литер класса, дата проведения КР, номер урока в расписании</t>
  </si>
  <si>
    <t>число КР в данном месяце</t>
  </si>
  <si>
    <t>2 класс</t>
  </si>
  <si>
    <t>Русский язык</t>
  </si>
  <si>
    <t>21.01 3 урок</t>
  </si>
  <si>
    <t>06.02 3 урок; 27.02 3 урок</t>
  </si>
  <si>
    <t>20.03 3 урок</t>
  </si>
  <si>
    <t>10.04. 3 урок; 29.04 3 урок</t>
  </si>
  <si>
    <t>14.05 3 урок</t>
  </si>
  <si>
    <t>Литературное чтение</t>
  </si>
  <si>
    <t>30.01 3 урок</t>
  </si>
  <si>
    <t>26.02 2 урок</t>
  </si>
  <si>
    <t>02.04 3 урок; 23.04 3 урок</t>
  </si>
  <si>
    <t>21.05 3 урок</t>
  </si>
  <si>
    <t>Иностранный язык</t>
  </si>
  <si>
    <t>Математика</t>
  </si>
  <si>
    <t>15.01 3 урок</t>
  </si>
  <si>
    <t>13.02 4 урок</t>
  </si>
  <si>
    <t>06.03 4 урок</t>
  </si>
  <si>
    <t>16.04 3 урок</t>
  </si>
  <si>
    <t>07.05 3 урок</t>
  </si>
  <si>
    <t>Окружающий мир</t>
  </si>
  <si>
    <t>16.01 3 урок</t>
  </si>
  <si>
    <t>13.05 4 урок</t>
  </si>
  <si>
    <t>Музыка</t>
  </si>
  <si>
    <t>30.04 3 урок</t>
  </si>
  <si>
    <t>5,5 %</t>
  </si>
  <si>
    <t>Изобразительное искусство</t>
  </si>
  <si>
    <t>06.05. 5 урок</t>
  </si>
  <si>
    <t>Труд (технология)</t>
  </si>
  <si>
    <t>16.05 4 урок</t>
  </si>
  <si>
    <t>Физическая культура</t>
  </si>
  <si>
    <t>20.02,  2 урок</t>
  </si>
  <si>
    <t>24.04, 2 урок</t>
  </si>
  <si>
    <t>3 класс</t>
  </si>
  <si>
    <t>.</t>
  </si>
  <si>
    <t xml:space="preserve">21.01. 3 урок </t>
  </si>
  <si>
    <t xml:space="preserve">11.02 3 урок </t>
  </si>
  <si>
    <t>10.04.24  4 урок</t>
  </si>
  <si>
    <t>06.05 4 урок</t>
  </si>
  <si>
    <t>---</t>
  </si>
  <si>
    <t>18.02. 3урок</t>
  </si>
  <si>
    <t>17.04. 4 урок</t>
  </si>
  <si>
    <t>08.05 2 урок</t>
  </si>
  <si>
    <t>29.01.  3 урок</t>
  </si>
  <si>
    <t>26.02.  3 урок</t>
  </si>
  <si>
    <t>18.03. 3 урок</t>
  </si>
  <si>
    <t>15.04 3 урок</t>
  </si>
  <si>
    <t xml:space="preserve">07.05 3 урок </t>
  </si>
  <si>
    <t>22.01  4 урок</t>
  </si>
  <si>
    <t>19.02. 4 урок</t>
  </si>
  <si>
    <t>05.03. 4 урок</t>
  </si>
  <si>
    <t>14.05 4 урок</t>
  </si>
  <si>
    <t>14.03 3 урок</t>
  </si>
  <si>
    <t>16.05 3 урок</t>
  </si>
  <si>
    <t>12.03 4 урок</t>
  </si>
  <si>
    <t>21.05 4 урок</t>
  </si>
  <si>
    <t>07.03.4 урок</t>
  </si>
  <si>
    <t>09.05 4 урок</t>
  </si>
  <si>
    <t>20.02, 3 урок</t>
  </si>
  <si>
    <t>24.04, 3 урок</t>
  </si>
  <si>
    <t>4 класс</t>
  </si>
  <si>
    <t>03.02,4 урок,19.02,2 урок</t>
  </si>
  <si>
    <t>07.03, 2 урок</t>
  </si>
  <si>
    <t>15.04 (ВПР)</t>
  </si>
  <si>
    <t>22.05, 2 урок</t>
  </si>
  <si>
    <t>22.01, 2 урок</t>
  </si>
  <si>
    <t>14.02, 2 урок</t>
  </si>
  <si>
    <t>19.03, 2 урок</t>
  </si>
  <si>
    <t>22.04 (ВПР по выбору)</t>
  </si>
  <si>
    <t>23.05, 2 урок</t>
  </si>
  <si>
    <t>18.02, 4 урок</t>
  </si>
  <si>
    <t>31.03, 3 урок</t>
  </si>
  <si>
    <t>17.04 (ВПР)</t>
  </si>
  <si>
    <t>19.05, 4 урок</t>
  </si>
  <si>
    <t>21.01, 3 урок</t>
  </si>
  <si>
    <t>29.04, 3 урок</t>
  </si>
  <si>
    <t>06.05, 3 урок, 20.05, 3 урок</t>
  </si>
  <si>
    <t>05.02, 4 урок</t>
  </si>
  <si>
    <t>21.03, 3 урок</t>
  </si>
  <si>
    <t>07.05,  4 урок</t>
  </si>
  <si>
    <t>20.02, 4 урок</t>
  </si>
  <si>
    <t>24.04, 4 урок</t>
  </si>
  <si>
    <t>ОРКСЭ</t>
  </si>
  <si>
    <t>5 класс</t>
  </si>
  <si>
    <t>Литература</t>
  </si>
  <si>
    <t>История</t>
  </si>
  <si>
    <t>География</t>
  </si>
  <si>
    <t>24.04 (ВПР по выбору)</t>
  </si>
  <si>
    <t>Биология</t>
  </si>
  <si>
    <t>ОДНКР</t>
  </si>
  <si>
    <t>Кубановедение</t>
  </si>
  <si>
    <t>6 класс</t>
  </si>
  <si>
    <t>Обществознание</t>
  </si>
  <si>
    <t>19.02, 3 урок</t>
  </si>
  <si>
    <t>23.04, 3 урок</t>
  </si>
  <si>
    <t>7-А класс</t>
  </si>
  <si>
    <t>Алгебра</t>
  </si>
  <si>
    <t>Геометрия</t>
  </si>
  <si>
    <t>Вероятность и статистика</t>
  </si>
  <si>
    <t>Информатика</t>
  </si>
  <si>
    <t>Физика</t>
  </si>
  <si>
    <t xml:space="preserve">       </t>
  </si>
  <si>
    <t>25.04, 4 урок</t>
  </si>
  <si>
    <t>7-Б класс</t>
  </si>
  <si>
    <t>5.05, 4 урок</t>
  </si>
  <si>
    <t>13.05, 2 урок</t>
  </si>
  <si>
    <t>7.05, 4 урок</t>
  </si>
  <si>
    <t>21.02, 3 урок</t>
  </si>
  <si>
    <t>25.04, 3 урок</t>
  </si>
  <si>
    <t>8 класс</t>
  </si>
  <si>
    <t>8,8 %</t>
  </si>
  <si>
    <t>8.04, 2 урок</t>
  </si>
  <si>
    <t>Химия</t>
  </si>
  <si>
    <t>ОБЗР</t>
  </si>
  <si>
    <t>18.02., 6 урок</t>
  </si>
  <si>
    <t>22.04, 4 урок</t>
  </si>
  <si>
    <t>19.02, 5 урок</t>
  </si>
  <si>
    <t>23.04, 5 урок</t>
  </si>
  <si>
    <t>9 класс</t>
  </si>
  <si>
    <t>12.05, 2 урок</t>
  </si>
  <si>
    <t>15.05, 4 урок</t>
  </si>
  <si>
    <t>Проектная деятельность</t>
  </si>
  <si>
    <t>Избранные вопросы математики</t>
  </si>
  <si>
    <t>18.02, 2 урок</t>
  </si>
  <si>
    <t>14.05, 4 урок</t>
  </si>
  <si>
    <t>29.04. 2 урок</t>
  </si>
  <si>
    <t>23.04. 3 урок</t>
  </si>
  <si>
    <t>6.05, 4 урок</t>
  </si>
  <si>
    <t>03.03, 4 урок, 18.03, 4 урок</t>
  </si>
  <si>
    <t>13.01, 4 урок</t>
  </si>
  <si>
    <t>17.01.,2 урок</t>
  </si>
  <si>
    <t>28.01, 2 урок</t>
  </si>
  <si>
    <t>08.04, 2 урок</t>
  </si>
  <si>
    <t>20.05,2 урок</t>
  </si>
  <si>
    <t>20.05, 2  урок</t>
  </si>
  <si>
    <t>14.03, 3 урок</t>
  </si>
  <si>
    <t>20.03, 3 урок</t>
  </si>
  <si>
    <t>12.03, 2 урок</t>
  </si>
  <si>
    <t>27.01. 2 урок</t>
  </si>
  <si>
    <t>31.01,4 урок</t>
  </si>
  <si>
    <t>07.03,4  урок</t>
  </si>
  <si>
    <t>21.01, 2 урок</t>
  </si>
  <si>
    <t>19.03, 3 урок</t>
  </si>
  <si>
    <t>14.05,2 урок</t>
  </si>
  <si>
    <t>5.02, 2 урок</t>
  </si>
  <si>
    <t>12.05.2 урок</t>
  </si>
  <si>
    <t>21.05, 2 урок</t>
  </si>
  <si>
    <t>04.02. 2 урок</t>
  </si>
  <si>
    <t>16.05.  2 урок</t>
  </si>
  <si>
    <t>08.05, 2 урок</t>
  </si>
  <si>
    <t>03.02, 2 урок</t>
  </si>
  <si>
    <t>04.04. 2 урок</t>
  </si>
  <si>
    <t>16.05. 2 урок</t>
  </si>
  <si>
    <t>20.03, 2 урок</t>
  </si>
  <si>
    <t>07.05. 2 урок</t>
  </si>
  <si>
    <t>21.02, 2 урок</t>
  </si>
  <si>
    <t>14.03, 2 урок</t>
  </si>
  <si>
    <t>16.05, 2 урок</t>
  </si>
  <si>
    <t>21.01., 2 урок</t>
  </si>
  <si>
    <t>13.01, 2 урок</t>
  </si>
  <si>
    <t>25.02. 2 урок</t>
  </si>
  <si>
    <t>07.05, 2 урок; 23.05 2 урок</t>
  </si>
  <si>
    <t>5.05, 2 урок</t>
  </si>
  <si>
    <t>06.05., 2 урок</t>
  </si>
  <si>
    <t>20.02. 2 урок</t>
  </si>
  <si>
    <t>08.05. 2 урок</t>
  </si>
  <si>
    <t>11.03, 2 урок</t>
  </si>
  <si>
    <t>03.02. 2 урок</t>
  </si>
  <si>
    <t>28.04. 2 урок</t>
  </si>
  <si>
    <t>27.02, 2 урок</t>
  </si>
  <si>
    <t>17.04, 2 урок</t>
  </si>
  <si>
    <t>18.04, 2 урок</t>
  </si>
  <si>
    <t>11.02., 2 урок</t>
  </si>
  <si>
    <t>12.03., 2 урок</t>
  </si>
  <si>
    <t>07.05., 2 урок</t>
  </si>
  <si>
    <t>23.01., 2 урок</t>
  </si>
  <si>
    <t>31.01. 2 урок</t>
  </si>
  <si>
    <t>29.01, 2 урок</t>
  </si>
  <si>
    <t>06.02, 2 урок</t>
  </si>
  <si>
    <t>13.03, 2 урок</t>
  </si>
  <si>
    <t>20.05, 2 урок</t>
  </si>
  <si>
    <t>30.01. 2 урок</t>
  </si>
  <si>
    <t>21.02., 2 урок</t>
  </si>
  <si>
    <t>11.04., 2 урок</t>
  </si>
  <si>
    <t>16.05., 2 урок</t>
  </si>
  <si>
    <t>25.04, 2 урок</t>
  </si>
  <si>
    <t>11.02. 2 урок</t>
  </si>
  <si>
    <t>15.05, 3 урок</t>
  </si>
  <si>
    <t>11.02, 3 урок</t>
  </si>
  <si>
    <t>27.02, 3 урок</t>
  </si>
  <si>
    <t>06.03, 3 урок</t>
  </si>
  <si>
    <t>29.04, 3 урок.</t>
  </si>
  <si>
    <t>5.02, 3 урок</t>
  </si>
  <si>
    <t>12.03,3 урок</t>
  </si>
  <si>
    <t>14.05, 3 урок</t>
  </si>
  <si>
    <t>14.02. 3 урок</t>
  </si>
  <si>
    <t>14.05, 3  урок</t>
  </si>
  <si>
    <t>18.04, 3 урок</t>
  </si>
  <si>
    <t>7.05, 3 урок</t>
  </si>
  <si>
    <t>05.02, 3 урок</t>
  </si>
  <si>
    <t>05.03., 3 урок</t>
  </si>
  <si>
    <t>12.02, 3 урок</t>
  </si>
  <si>
    <t>6.05, 3 урок</t>
  </si>
  <si>
    <t>15.04., 3 урок</t>
  </si>
  <si>
    <t>20.05., 3 урок</t>
  </si>
  <si>
    <t>15.01., 3 урок</t>
  </si>
  <si>
    <t>14.01, 3 урок</t>
  </si>
  <si>
    <t>06.02, 3 урок</t>
  </si>
  <si>
    <t>18.03, 3 урок</t>
  </si>
  <si>
    <t>10.04, 3 урок</t>
  </si>
  <si>
    <t>22.05, 3 урок</t>
  </si>
  <si>
    <t>14.05., 3 урок</t>
  </si>
  <si>
    <t>07.03. 3 урок</t>
  </si>
  <si>
    <t>15.05. 3 урок</t>
  </si>
  <si>
    <t>13.05. 3 урок</t>
  </si>
  <si>
    <t>25.04., 3 урок</t>
  </si>
  <si>
    <t>16.04, 3 урок</t>
  </si>
  <si>
    <t>07.04. 3 урок</t>
  </si>
  <si>
    <t>11.02, 4 урок</t>
  </si>
  <si>
    <t>13.05, 4 урок</t>
  </si>
  <si>
    <t>16.01., 2 урок</t>
  </si>
  <si>
    <t>12.02., 2 урок</t>
  </si>
  <si>
    <t>16.04., 2 урок</t>
  </si>
  <si>
    <t>22.01, 3 урок</t>
  </si>
  <si>
    <t>10.03, 3 урок</t>
  </si>
  <si>
    <t xml:space="preserve">13.05, 3 урок; 23.05, 4 урок </t>
  </si>
  <si>
    <t>17.01, 4 урок</t>
  </si>
  <si>
    <t>12.05, 2 урок, 23.05, 4 урок</t>
  </si>
  <si>
    <t>20.01, 4 урок</t>
  </si>
  <si>
    <t>03.02, 4 урок</t>
  </si>
  <si>
    <t>23.05, 4 урок</t>
  </si>
  <si>
    <t>10.02, 4 урок</t>
  </si>
  <si>
    <t>05.03., 2 урок</t>
  </si>
  <si>
    <t xml:space="preserve"> 13.03 2 урок</t>
  </si>
  <si>
    <t>11.04, 2 урок</t>
  </si>
  <si>
    <t>19.02, 4 урок</t>
  </si>
  <si>
    <t xml:space="preserve">05.03, 4 урок, </t>
  </si>
  <si>
    <t>22.02,  2 урок</t>
  </si>
  <si>
    <t>14.05., 3 урок урок</t>
  </si>
  <si>
    <t>07.05, 23.05, 2 урок</t>
  </si>
  <si>
    <t>График оценочных процедур в МБОУ ООШ №27 
 на II полугодие 2024-2025 учебного года</t>
  </si>
  <si>
    <t>УТВЕРЖДЕН
 Директор МБОУ ООШ №27 
 __________М.Н.Басенко
 приказ от 07.11.2024 № 319</t>
  </si>
  <si>
    <t>28.01., 2 урок</t>
  </si>
  <si>
    <t>22.04, 2 урок</t>
  </si>
  <si>
    <t>15.05, 2 урок</t>
  </si>
  <si>
    <t>28.01, 4 урок</t>
  </si>
  <si>
    <t>28.02, 3 урок</t>
  </si>
  <si>
    <t>09.04, 3 урок</t>
  </si>
  <si>
    <t>17.04, 3 урок</t>
  </si>
  <si>
    <t>28.04., 2 урок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</si>
</sst>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32">
    <font>
      <sz val="10"/>
      <color rgb="FF000000"/>
      <name val="Arial"/>
      <scheme val="minor"/>
    </font>
    <font>
      <b/>
      <sz val="8"/>
      <color rgb="FF000000"/>
      <name val="&quot;Times New Roman&quot;"/>
    </font>
    <font>
      <sz val="8"/>
      <color rgb="FF000000"/>
      <name val="Arial"/>
      <family val="2"/>
      <charset val="204"/>
      <scheme val="minor"/>
    </font>
    <font>
      <b/>
      <sz val="8"/>
      <color theme="1"/>
      <name val="&quot;Times New Roman&quot;"/>
    </font>
    <font>
      <sz val="8"/>
      <color theme="1"/>
      <name val="Arial"/>
      <family val="2"/>
      <charset val="204"/>
      <scheme val="minor"/>
    </font>
    <font>
      <sz val="8"/>
      <color rgb="FF000000"/>
      <name val="&quot;Times New Roman&quot;"/>
    </font>
    <font>
      <sz val="8"/>
      <color theme="1"/>
      <name val="&quot;Times New Roman&quot;"/>
    </font>
    <font>
      <sz val="8"/>
      <color rgb="FFFF0000"/>
      <name val="&quot;Times New Roman&quot;"/>
    </font>
    <font>
      <sz val="8"/>
      <color rgb="FF000000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  <scheme val="minor"/>
    </font>
    <font>
      <b/>
      <sz val="11"/>
      <color rgb="FF000000"/>
      <name val="&quot;Times New Roman&quot;"/>
    </font>
    <font>
      <sz val="10"/>
      <name val="Arial"/>
      <family val="2"/>
      <charset val="204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6"/>
      <color rgb="FF000000"/>
      <name val="&quot;Times New Roman&quot;"/>
    </font>
    <font>
      <sz val="6"/>
      <color theme="1"/>
      <name val="&quot;Times New Roman&quot;"/>
    </font>
    <font>
      <sz val="6"/>
      <color theme="1"/>
      <name val="Arial"/>
      <family val="2"/>
      <charset val="204"/>
      <scheme val="minor"/>
    </font>
    <font>
      <sz val="6"/>
      <color rgb="FF000000"/>
      <name val="Arial"/>
      <family val="2"/>
      <charset val="204"/>
      <scheme val="minor"/>
    </font>
    <font>
      <sz val="6"/>
      <name val="Arial"/>
      <family val="2"/>
      <charset val="204"/>
    </font>
    <font>
      <b/>
      <sz val="6"/>
      <color rgb="FF000000"/>
      <name val="&quot;Times New Roman&quot;"/>
    </font>
    <font>
      <b/>
      <sz val="6"/>
      <name val="Arial"/>
      <family val="2"/>
      <charset val="204"/>
    </font>
    <font>
      <b/>
      <sz val="6"/>
      <color rgb="FF000000"/>
      <name val="Arial"/>
      <family val="2"/>
      <charset val="204"/>
      <scheme val="minor"/>
    </font>
    <font>
      <b/>
      <sz val="6"/>
      <color theme="1"/>
      <name val="&quot;Times New Roman&quot;"/>
    </font>
    <font>
      <b/>
      <sz val="6"/>
      <color theme="1"/>
      <name val="Arial"/>
      <family val="2"/>
      <charset val="204"/>
      <scheme val="minor"/>
    </font>
    <font>
      <sz val="6"/>
      <color rgb="FF000000"/>
      <name val="Calibri"/>
      <family val="2"/>
      <charset val="204"/>
    </font>
    <font>
      <sz val="6"/>
      <color theme="1"/>
      <name val="Times New Roman"/>
      <family val="1"/>
      <charset val="204"/>
    </font>
    <font>
      <b/>
      <sz val="8"/>
      <color rgb="FF000000"/>
      <name val="&quot;Times New Roman&quot;"/>
      <charset val="204"/>
    </font>
    <font>
      <sz val="8"/>
      <name val="&quot;Times New Roman&quot;"/>
    </font>
    <font>
      <sz val="8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left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7" fillId="0" borderId="6" xfId="0" applyFont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18" fillId="0" borderId="8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 wrapText="1"/>
    </xf>
    <xf numFmtId="10" fontId="30" fillId="0" borderId="5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238126</xdr:rowOff>
    </xdr:from>
    <xdr:to>
      <xdr:col>0</xdr:col>
      <xdr:colOff>628651</xdr:colOff>
      <xdr:row>0</xdr:row>
      <xdr:rowOff>657226</xdr:rowOff>
    </xdr:to>
    <xdr:pic>
      <xdr:nvPicPr>
        <xdr:cNvPr id="2" name="Рисунок 1" descr="C:\Users\школа\Desktop\Screenshot_20230124-1345032-transformed (4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238126"/>
          <a:ext cx="457200" cy="419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247650</xdr:colOff>
      <xdr:row>0</xdr:row>
      <xdr:rowOff>333375</xdr:rowOff>
    </xdr:from>
    <xdr:to>
      <xdr:col>1</xdr:col>
      <xdr:colOff>326390</xdr:colOff>
      <xdr:row>4</xdr:row>
      <xdr:rowOff>240665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333375"/>
          <a:ext cx="1583690" cy="1583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37"/>
  <sheetViews>
    <sheetView tabSelected="1" topLeftCell="C1" workbookViewId="0">
      <selection activeCell="I36" sqref="I36"/>
    </sheetView>
  </sheetViews>
  <sheetFormatPr defaultColWidth="12.5546875" defaultRowHeight="15.75" customHeight="1"/>
  <cols>
    <col min="1" max="1" width="22.5546875" style="7" customWidth="1"/>
    <col min="2" max="10" width="15.6640625" style="1" customWidth="1"/>
    <col min="11" max="11" width="20" style="7" customWidth="1"/>
    <col min="12" max="18" width="15.6640625" style="1" customWidth="1"/>
    <col min="19" max="16384" width="12.5546875" style="1"/>
  </cols>
  <sheetData>
    <row r="1" spans="1:26" s="14" customFormat="1" ht="71.25" customHeight="1">
      <c r="A1" s="95" t="s">
        <v>254</v>
      </c>
      <c r="B1" s="96"/>
      <c r="C1" s="96"/>
      <c r="D1" s="12"/>
      <c r="E1" s="97" t="s">
        <v>253</v>
      </c>
      <c r="F1" s="96"/>
      <c r="G1" s="96"/>
      <c r="H1" s="96"/>
      <c r="I1" s="96"/>
      <c r="J1" s="96"/>
      <c r="K1" s="12"/>
      <c r="L1" s="12"/>
      <c r="M1" s="12"/>
      <c r="N1" s="13"/>
      <c r="O1" s="13"/>
    </row>
    <row r="2" spans="1:26" ht="10.199999999999999">
      <c r="A2" s="6"/>
      <c r="B2" s="2"/>
      <c r="C2" s="2"/>
      <c r="D2" s="2"/>
      <c r="E2" s="2"/>
      <c r="F2" s="2"/>
      <c r="G2" s="2"/>
      <c r="H2" s="2"/>
      <c r="I2" s="2"/>
      <c r="J2" s="2"/>
      <c r="K2" s="10"/>
      <c r="L2" s="2"/>
      <c r="M2" s="2"/>
      <c r="N2" s="2"/>
      <c r="O2" s="2"/>
      <c r="P2" s="2"/>
      <c r="Q2" s="2"/>
      <c r="R2" s="2"/>
    </row>
    <row r="3" spans="1:26" s="4" customFormat="1" ht="18.75" customHeight="1">
      <c r="A3" s="105" t="s">
        <v>0</v>
      </c>
      <c r="B3" s="107" t="s">
        <v>1</v>
      </c>
      <c r="C3" s="108"/>
      <c r="D3" s="109"/>
      <c r="E3" s="107" t="s">
        <v>2</v>
      </c>
      <c r="F3" s="108"/>
      <c r="G3" s="109"/>
      <c r="H3" s="107" t="s">
        <v>3</v>
      </c>
      <c r="I3" s="108"/>
      <c r="J3" s="109"/>
      <c r="K3" s="107" t="s">
        <v>4</v>
      </c>
      <c r="L3" s="108"/>
      <c r="M3" s="109"/>
      <c r="N3" s="98" t="s">
        <v>5</v>
      </c>
      <c r="O3" s="99"/>
      <c r="P3" s="100"/>
      <c r="Q3" s="3"/>
      <c r="R3" s="3"/>
    </row>
    <row r="4" spans="1:26" s="4" customFormat="1" ht="30.75" customHeight="1">
      <c r="A4" s="106"/>
      <c r="B4" s="3" t="s">
        <v>6</v>
      </c>
      <c r="C4" s="3" t="s">
        <v>7</v>
      </c>
      <c r="D4" s="3" t="s">
        <v>8</v>
      </c>
      <c r="E4" s="3" t="s">
        <v>6</v>
      </c>
      <c r="F4" s="3" t="s">
        <v>7</v>
      </c>
      <c r="G4" s="3" t="s">
        <v>9</v>
      </c>
      <c r="H4" s="3" t="s">
        <v>6</v>
      </c>
      <c r="I4" s="3" t="s">
        <v>7</v>
      </c>
      <c r="J4" s="3" t="s">
        <v>9</v>
      </c>
      <c r="K4" s="3" t="s">
        <v>6</v>
      </c>
      <c r="L4" s="3" t="s">
        <v>7</v>
      </c>
      <c r="M4" s="60" t="s">
        <v>9</v>
      </c>
      <c r="N4" s="61" t="s">
        <v>6</v>
      </c>
      <c r="O4" s="62" t="s">
        <v>7</v>
      </c>
      <c r="P4" s="62" t="s">
        <v>9</v>
      </c>
      <c r="Q4" s="101" t="s">
        <v>10</v>
      </c>
      <c r="R4" s="103" t="s">
        <v>11</v>
      </c>
      <c r="S4" s="5"/>
      <c r="T4" s="5"/>
      <c r="U4" s="5"/>
      <c r="V4" s="5"/>
      <c r="W4" s="5"/>
      <c r="X4" s="5"/>
      <c r="Y4" s="5"/>
      <c r="Z4" s="5"/>
    </row>
    <row r="5" spans="1:26" s="4" customFormat="1" ht="50.1" customHeight="1">
      <c r="A5" s="104"/>
      <c r="B5" s="3" t="s">
        <v>12</v>
      </c>
      <c r="C5" s="3" t="s">
        <v>12</v>
      </c>
      <c r="D5" s="3" t="s">
        <v>13</v>
      </c>
      <c r="E5" s="3" t="s">
        <v>12</v>
      </c>
      <c r="F5" s="3" t="s">
        <v>12</v>
      </c>
      <c r="G5" s="3" t="s">
        <v>13</v>
      </c>
      <c r="H5" s="3" t="s">
        <v>12</v>
      </c>
      <c r="I5" s="3" t="s">
        <v>12</v>
      </c>
      <c r="J5" s="3" t="s">
        <v>13</v>
      </c>
      <c r="K5" s="3" t="s">
        <v>12</v>
      </c>
      <c r="L5" s="3" t="s">
        <v>12</v>
      </c>
      <c r="M5" s="60" t="s">
        <v>13</v>
      </c>
      <c r="N5" s="61" t="s">
        <v>12</v>
      </c>
      <c r="O5" s="61" t="s">
        <v>12</v>
      </c>
      <c r="P5" s="62" t="s">
        <v>13</v>
      </c>
      <c r="Q5" s="102"/>
      <c r="R5" s="104"/>
      <c r="S5" s="5"/>
      <c r="T5" s="5"/>
      <c r="U5" s="5"/>
      <c r="V5" s="5"/>
      <c r="W5" s="5"/>
      <c r="X5" s="5"/>
      <c r="Y5" s="5"/>
      <c r="Z5" s="5"/>
    </row>
    <row r="6" spans="1:26" ht="10.199999999999999">
      <c r="A6" s="8" t="s">
        <v>14</v>
      </c>
      <c r="B6" s="9"/>
      <c r="C6" s="9"/>
      <c r="D6" s="9"/>
      <c r="E6" s="9"/>
      <c r="F6" s="9"/>
      <c r="G6" s="9"/>
      <c r="H6" s="9"/>
      <c r="I6" s="9"/>
      <c r="J6" s="9"/>
      <c r="K6" s="11"/>
      <c r="L6" s="9"/>
      <c r="M6" s="9"/>
      <c r="N6" s="9"/>
      <c r="O6" s="9"/>
      <c r="P6" s="9"/>
      <c r="Q6" s="9"/>
      <c r="R6" s="9"/>
    </row>
    <row r="7" spans="1:26" s="23" customFormat="1" ht="20.399999999999999">
      <c r="A7" s="15" t="s">
        <v>15</v>
      </c>
      <c r="B7" s="16"/>
      <c r="C7" s="17" t="s">
        <v>16</v>
      </c>
      <c r="D7" s="17">
        <v>1</v>
      </c>
      <c r="E7" s="18"/>
      <c r="F7" s="17" t="s">
        <v>17</v>
      </c>
      <c r="G7" s="17">
        <v>2</v>
      </c>
      <c r="H7" s="18"/>
      <c r="I7" s="17" t="s">
        <v>18</v>
      </c>
      <c r="J7" s="17">
        <v>1</v>
      </c>
      <c r="K7" s="19"/>
      <c r="L7" s="20" t="s">
        <v>19</v>
      </c>
      <c r="M7" s="21">
        <v>2</v>
      </c>
      <c r="N7" s="18"/>
      <c r="O7" s="17" t="s">
        <v>20</v>
      </c>
      <c r="P7" s="17">
        <v>1</v>
      </c>
      <c r="Q7" s="17">
        <f>P7+M7+J7+G7+D7</f>
        <v>7</v>
      </c>
      <c r="R7" s="22">
        <v>7.8E-2</v>
      </c>
    </row>
    <row r="8" spans="1:26" s="23" customFormat="1" ht="20.399999999999999">
      <c r="A8" s="15" t="s">
        <v>21</v>
      </c>
      <c r="B8" s="16"/>
      <c r="C8" s="16" t="s">
        <v>22</v>
      </c>
      <c r="D8" s="16">
        <v>1</v>
      </c>
      <c r="E8" s="16"/>
      <c r="F8" s="16" t="s">
        <v>23</v>
      </c>
      <c r="G8" s="16">
        <v>1</v>
      </c>
      <c r="H8" s="16"/>
      <c r="I8" s="16"/>
      <c r="J8" s="16"/>
      <c r="K8" s="24"/>
      <c r="L8" s="25" t="s">
        <v>24</v>
      </c>
      <c r="M8" s="16">
        <v>2</v>
      </c>
      <c r="N8" s="16"/>
      <c r="O8" s="16" t="s">
        <v>25</v>
      </c>
      <c r="P8" s="16">
        <v>1</v>
      </c>
      <c r="Q8" s="17">
        <f t="shared" ref="Q8:Q71" si="0">P8+M8+J8+G8+D8</f>
        <v>5</v>
      </c>
      <c r="R8" s="26">
        <v>6.9000000000000006E-2</v>
      </c>
    </row>
    <row r="9" spans="1:26" s="23" customFormat="1" ht="10.199999999999999">
      <c r="A9" s="15" t="s">
        <v>26</v>
      </c>
      <c r="B9" s="16"/>
      <c r="C9" s="16"/>
      <c r="D9" s="16"/>
      <c r="E9" s="16"/>
      <c r="F9" s="16" t="s">
        <v>136</v>
      </c>
      <c r="G9" s="16">
        <v>1</v>
      </c>
      <c r="H9" s="16"/>
      <c r="I9" s="16"/>
      <c r="J9" s="16"/>
      <c r="K9" s="24"/>
      <c r="L9" s="16" t="s">
        <v>145</v>
      </c>
      <c r="M9" s="16">
        <v>1</v>
      </c>
      <c r="N9" s="16"/>
      <c r="O9" s="16" t="s">
        <v>147</v>
      </c>
      <c r="P9" s="16">
        <v>1</v>
      </c>
      <c r="Q9" s="17">
        <f t="shared" si="0"/>
        <v>3</v>
      </c>
      <c r="R9" s="26">
        <v>0.04</v>
      </c>
    </row>
    <row r="10" spans="1:26" s="23" customFormat="1" ht="10.199999999999999">
      <c r="A10" s="15" t="s">
        <v>27</v>
      </c>
      <c r="B10" s="16"/>
      <c r="C10" s="16" t="s">
        <v>28</v>
      </c>
      <c r="D10" s="16">
        <v>1</v>
      </c>
      <c r="E10" s="16"/>
      <c r="F10" s="16" t="s">
        <v>29</v>
      </c>
      <c r="G10" s="16">
        <v>1</v>
      </c>
      <c r="H10" s="16"/>
      <c r="I10" s="16" t="s">
        <v>30</v>
      </c>
      <c r="J10" s="16">
        <v>1</v>
      </c>
      <c r="K10" s="24"/>
      <c r="L10" s="16" t="s">
        <v>31</v>
      </c>
      <c r="M10" s="16">
        <v>1</v>
      </c>
      <c r="N10" s="16"/>
      <c r="O10" s="16" t="s">
        <v>32</v>
      </c>
      <c r="P10" s="16">
        <v>1</v>
      </c>
      <c r="Q10" s="17">
        <f t="shared" si="0"/>
        <v>5</v>
      </c>
      <c r="R10" s="26">
        <v>6.9000000000000006E-2</v>
      </c>
    </row>
    <row r="11" spans="1:26" s="23" customFormat="1" ht="10.199999999999999">
      <c r="A11" s="15" t="s">
        <v>33</v>
      </c>
      <c r="B11" s="16"/>
      <c r="C11" s="16" t="s">
        <v>34</v>
      </c>
      <c r="D11" s="16">
        <v>1</v>
      </c>
      <c r="E11" s="16"/>
      <c r="F11" s="16"/>
      <c r="G11" s="16"/>
      <c r="H11" s="16"/>
      <c r="I11" s="16"/>
      <c r="J11" s="16"/>
      <c r="K11" s="24"/>
      <c r="L11" s="16"/>
      <c r="M11" s="16"/>
      <c r="N11" s="16"/>
      <c r="O11" s="16" t="s">
        <v>35</v>
      </c>
      <c r="P11" s="16">
        <v>1</v>
      </c>
      <c r="Q11" s="17">
        <f t="shared" si="0"/>
        <v>2</v>
      </c>
      <c r="R11" s="27">
        <v>5.5E-2</v>
      </c>
    </row>
    <row r="12" spans="1:26" s="23" customFormat="1" ht="10.199999999999999">
      <c r="A12" s="15" t="s">
        <v>36</v>
      </c>
      <c r="B12" s="16"/>
      <c r="C12" s="16"/>
      <c r="D12" s="16"/>
      <c r="E12" s="16"/>
      <c r="F12" s="16"/>
      <c r="G12" s="16"/>
      <c r="H12" s="16"/>
      <c r="I12" s="16"/>
      <c r="J12" s="16"/>
      <c r="K12" s="24"/>
      <c r="L12" s="16" t="s">
        <v>37</v>
      </c>
      <c r="M12" s="16">
        <v>1</v>
      </c>
      <c r="N12" s="16"/>
      <c r="O12" s="16"/>
      <c r="P12" s="16"/>
      <c r="Q12" s="17">
        <f t="shared" si="0"/>
        <v>1</v>
      </c>
      <c r="R12" s="16" t="s">
        <v>38</v>
      </c>
    </row>
    <row r="13" spans="1:26" s="23" customFormat="1" ht="10.199999999999999">
      <c r="A13" s="15" t="s">
        <v>39</v>
      </c>
      <c r="B13" s="16"/>
      <c r="C13" s="16"/>
      <c r="D13" s="16"/>
      <c r="E13" s="16"/>
      <c r="F13" s="16"/>
      <c r="G13" s="16"/>
      <c r="H13" s="16"/>
      <c r="I13" s="16"/>
      <c r="J13" s="16"/>
      <c r="K13" s="24"/>
      <c r="L13" s="16"/>
      <c r="M13" s="16"/>
      <c r="N13" s="16"/>
      <c r="O13" s="16" t="s">
        <v>40</v>
      </c>
      <c r="P13" s="16">
        <v>1</v>
      </c>
      <c r="Q13" s="17">
        <f t="shared" si="0"/>
        <v>1</v>
      </c>
      <c r="R13" s="26">
        <v>5.5E-2</v>
      </c>
    </row>
    <row r="14" spans="1:26" s="23" customFormat="1" ht="10.199999999999999">
      <c r="A14" s="15" t="s">
        <v>41</v>
      </c>
      <c r="B14" s="16"/>
      <c r="C14" s="16"/>
      <c r="D14" s="16"/>
      <c r="E14" s="16"/>
      <c r="F14" s="16"/>
      <c r="G14" s="16"/>
      <c r="H14" s="16"/>
      <c r="I14" s="16"/>
      <c r="J14" s="16"/>
      <c r="K14" s="24"/>
      <c r="L14" s="16"/>
      <c r="M14" s="16"/>
      <c r="N14" s="16"/>
      <c r="O14" s="16" t="s">
        <v>42</v>
      </c>
      <c r="P14" s="16">
        <v>1</v>
      </c>
      <c r="Q14" s="17">
        <f t="shared" si="0"/>
        <v>1</v>
      </c>
      <c r="R14" s="27">
        <v>5.5E-2</v>
      </c>
    </row>
    <row r="15" spans="1:26" s="23" customFormat="1" ht="10.199999999999999">
      <c r="A15" s="15" t="s">
        <v>43</v>
      </c>
      <c r="B15" s="16"/>
      <c r="C15" s="16"/>
      <c r="D15" s="16"/>
      <c r="E15" s="16"/>
      <c r="F15" s="16" t="s">
        <v>44</v>
      </c>
      <c r="G15" s="16">
        <v>1</v>
      </c>
      <c r="H15" s="16"/>
      <c r="I15" s="16"/>
      <c r="J15" s="16"/>
      <c r="K15" s="24"/>
      <c r="L15" s="16" t="s">
        <v>45</v>
      </c>
      <c r="M15" s="16"/>
      <c r="N15" s="16"/>
      <c r="O15" s="16"/>
      <c r="P15" s="16"/>
      <c r="Q15" s="17">
        <f t="shared" si="0"/>
        <v>1</v>
      </c>
      <c r="R15" s="26">
        <v>0.04</v>
      </c>
    </row>
    <row r="16" spans="1:26" s="23" customFormat="1" ht="10.199999999999999">
      <c r="A16" s="28" t="s">
        <v>46</v>
      </c>
      <c r="B16" s="29"/>
      <c r="C16" s="29" t="s">
        <v>47</v>
      </c>
      <c r="D16" s="29"/>
      <c r="E16" s="29"/>
      <c r="F16" s="29"/>
      <c r="G16" s="29"/>
      <c r="H16" s="29"/>
      <c r="I16" s="29"/>
      <c r="J16" s="29"/>
      <c r="K16" s="30"/>
      <c r="L16" s="29"/>
      <c r="M16" s="29"/>
      <c r="N16" s="29"/>
      <c r="O16" s="29" t="s">
        <v>47</v>
      </c>
      <c r="P16" s="29"/>
      <c r="Q16" s="31">
        <f t="shared" si="0"/>
        <v>0</v>
      </c>
      <c r="R16" s="29"/>
    </row>
    <row r="17" spans="1:19" s="23" customFormat="1" ht="10.199999999999999">
      <c r="A17" s="15" t="s">
        <v>15</v>
      </c>
      <c r="B17" s="16"/>
      <c r="C17" s="16" t="s">
        <v>48</v>
      </c>
      <c r="D17" s="16">
        <v>1</v>
      </c>
      <c r="E17" s="16"/>
      <c r="F17" s="16" t="s">
        <v>49</v>
      </c>
      <c r="G17" s="16">
        <v>1</v>
      </c>
      <c r="H17" s="16"/>
      <c r="I17" s="16" t="s">
        <v>246</v>
      </c>
      <c r="J17" s="16">
        <v>1</v>
      </c>
      <c r="K17" s="24"/>
      <c r="L17" s="16" t="s">
        <v>50</v>
      </c>
      <c r="M17" s="16">
        <v>1</v>
      </c>
      <c r="N17" s="16"/>
      <c r="O17" s="16" t="s">
        <v>51</v>
      </c>
      <c r="P17" s="16">
        <v>1</v>
      </c>
      <c r="Q17" s="17">
        <f t="shared" si="0"/>
        <v>5</v>
      </c>
      <c r="R17" s="26">
        <v>0.1</v>
      </c>
      <c r="S17" s="32" t="s">
        <v>52</v>
      </c>
    </row>
    <row r="18" spans="1:19" s="23" customFormat="1" ht="10.199999999999999">
      <c r="A18" s="15" t="s">
        <v>21</v>
      </c>
      <c r="B18" s="16"/>
      <c r="C18" s="16"/>
      <c r="D18" s="16"/>
      <c r="E18" s="16"/>
      <c r="F18" s="16" t="s">
        <v>53</v>
      </c>
      <c r="G18" s="16">
        <v>1</v>
      </c>
      <c r="H18" s="16"/>
      <c r="I18" s="16"/>
      <c r="J18" s="16"/>
      <c r="K18" s="24"/>
      <c r="L18" s="16" t="s">
        <v>54</v>
      </c>
      <c r="M18" s="16">
        <v>1</v>
      </c>
      <c r="N18" s="16"/>
      <c r="O18" s="16" t="s">
        <v>55</v>
      </c>
      <c r="P18" s="16">
        <v>1</v>
      </c>
      <c r="Q18" s="17">
        <f t="shared" si="0"/>
        <v>3</v>
      </c>
      <c r="R18" s="26">
        <v>7.0000000000000007E-2</v>
      </c>
    </row>
    <row r="19" spans="1:19" s="23" customFormat="1" ht="10.199999999999999">
      <c r="A19" s="15" t="s">
        <v>26</v>
      </c>
      <c r="B19" s="16"/>
      <c r="C19" s="16" t="s">
        <v>144</v>
      </c>
      <c r="D19" s="16">
        <v>1</v>
      </c>
      <c r="E19" s="16"/>
      <c r="F19" s="16"/>
      <c r="G19" s="16"/>
      <c r="H19" s="16"/>
      <c r="I19" s="16"/>
      <c r="J19" s="16"/>
      <c r="K19" s="24"/>
      <c r="L19" s="16" t="s">
        <v>145</v>
      </c>
      <c r="M19" s="16">
        <v>1</v>
      </c>
      <c r="N19" s="16"/>
      <c r="O19" s="16" t="s">
        <v>146</v>
      </c>
      <c r="P19" s="16">
        <v>1</v>
      </c>
      <c r="Q19" s="17">
        <f t="shared" si="0"/>
        <v>3</v>
      </c>
      <c r="R19" s="26">
        <v>0.05</v>
      </c>
    </row>
    <row r="20" spans="1:19" s="23" customFormat="1" ht="10.199999999999999">
      <c r="A20" s="15" t="s">
        <v>27</v>
      </c>
      <c r="B20" s="16"/>
      <c r="C20" s="33" t="s">
        <v>56</v>
      </c>
      <c r="D20" s="34">
        <v>1</v>
      </c>
      <c r="E20" s="16"/>
      <c r="F20" s="16" t="s">
        <v>57</v>
      </c>
      <c r="G20" s="16">
        <v>1</v>
      </c>
      <c r="H20" s="16"/>
      <c r="I20" s="16" t="s">
        <v>58</v>
      </c>
      <c r="J20" s="16">
        <v>1</v>
      </c>
      <c r="K20" s="24"/>
      <c r="L20" s="16" t="s">
        <v>59</v>
      </c>
      <c r="M20" s="16">
        <v>1</v>
      </c>
      <c r="N20" s="16"/>
      <c r="O20" s="16" t="s">
        <v>60</v>
      </c>
      <c r="P20" s="16">
        <v>1</v>
      </c>
      <c r="Q20" s="17">
        <f t="shared" si="0"/>
        <v>5</v>
      </c>
      <c r="R20" s="26">
        <v>0.1</v>
      </c>
    </row>
    <row r="21" spans="1:19" s="23" customFormat="1" ht="10.199999999999999">
      <c r="A21" s="15" t="s">
        <v>33</v>
      </c>
      <c r="B21" s="16"/>
      <c r="C21" s="25" t="s">
        <v>61</v>
      </c>
      <c r="D21" s="16">
        <v>1</v>
      </c>
      <c r="E21" s="16"/>
      <c r="F21" s="16" t="s">
        <v>62</v>
      </c>
      <c r="G21" s="16">
        <v>1</v>
      </c>
      <c r="H21" s="16"/>
      <c r="I21" s="16" t="s">
        <v>63</v>
      </c>
      <c r="J21" s="16">
        <v>1</v>
      </c>
      <c r="K21" s="24"/>
      <c r="L21" s="33"/>
      <c r="M21" s="34"/>
      <c r="N21" s="16"/>
      <c r="O21" s="16" t="s">
        <v>64</v>
      </c>
      <c r="P21" s="16">
        <v>1</v>
      </c>
      <c r="Q21" s="17">
        <f t="shared" si="0"/>
        <v>4</v>
      </c>
      <c r="R21" s="26">
        <v>7.0000000000000007E-2</v>
      </c>
    </row>
    <row r="22" spans="1:19" s="23" customFormat="1" ht="10.199999999999999">
      <c r="A22" s="15" t="s">
        <v>36</v>
      </c>
      <c r="B22" s="16"/>
      <c r="C22" s="16"/>
      <c r="D22" s="16"/>
      <c r="E22" s="16"/>
      <c r="F22" s="16"/>
      <c r="G22" s="16"/>
      <c r="H22" s="16"/>
      <c r="I22" s="16" t="s">
        <v>65</v>
      </c>
      <c r="J22" s="16">
        <v>1</v>
      </c>
      <c r="K22" s="24"/>
      <c r="L22" s="25"/>
      <c r="M22" s="16"/>
      <c r="N22" s="16"/>
      <c r="O22" s="16" t="s">
        <v>66</v>
      </c>
      <c r="P22" s="16">
        <v>1</v>
      </c>
      <c r="Q22" s="17">
        <f t="shared" si="0"/>
        <v>2</v>
      </c>
      <c r="R22" s="26">
        <v>0.04</v>
      </c>
    </row>
    <row r="23" spans="1:19" s="23" customFormat="1" ht="10.199999999999999">
      <c r="A23" s="15" t="s">
        <v>39</v>
      </c>
      <c r="B23" s="16"/>
      <c r="C23" s="16"/>
      <c r="D23" s="16"/>
      <c r="E23" s="16"/>
      <c r="F23" s="16"/>
      <c r="G23" s="16"/>
      <c r="H23" s="16"/>
      <c r="I23" s="16" t="s">
        <v>67</v>
      </c>
      <c r="J23" s="16">
        <v>1</v>
      </c>
      <c r="K23" s="24"/>
      <c r="L23" s="16"/>
      <c r="M23" s="16"/>
      <c r="N23" s="16"/>
      <c r="O23" s="16" t="s">
        <v>68</v>
      </c>
      <c r="P23" s="16">
        <v>1</v>
      </c>
      <c r="Q23" s="17">
        <f t="shared" si="0"/>
        <v>2</v>
      </c>
      <c r="R23" s="26">
        <v>0.04</v>
      </c>
    </row>
    <row r="24" spans="1:19" s="23" customFormat="1" ht="10.199999999999999">
      <c r="A24" s="15" t="s">
        <v>41</v>
      </c>
      <c r="B24" s="16"/>
      <c r="C24" s="16"/>
      <c r="D24" s="16"/>
      <c r="E24" s="16"/>
      <c r="F24" s="16"/>
      <c r="G24" s="16"/>
      <c r="H24" s="16"/>
      <c r="I24" s="16" t="s">
        <v>69</v>
      </c>
      <c r="J24" s="16">
        <v>1</v>
      </c>
      <c r="K24" s="24"/>
      <c r="L24" s="16"/>
      <c r="M24" s="16"/>
      <c r="N24" s="16"/>
      <c r="O24" s="16" t="s">
        <v>70</v>
      </c>
      <c r="P24" s="16">
        <v>1</v>
      </c>
      <c r="Q24" s="17">
        <f t="shared" si="0"/>
        <v>2</v>
      </c>
      <c r="R24" s="26">
        <v>0.04</v>
      </c>
    </row>
    <row r="25" spans="1:19" s="23" customFormat="1" ht="10.199999999999999">
      <c r="A25" s="15" t="s">
        <v>43</v>
      </c>
      <c r="B25" s="16"/>
      <c r="C25" s="16"/>
      <c r="D25" s="16"/>
      <c r="E25" s="16"/>
      <c r="F25" s="16" t="s">
        <v>71</v>
      </c>
      <c r="G25" s="16">
        <v>1</v>
      </c>
      <c r="H25" s="16"/>
      <c r="I25" s="16"/>
      <c r="J25" s="16"/>
      <c r="K25" s="24"/>
      <c r="L25" s="16" t="s">
        <v>72</v>
      </c>
      <c r="M25" s="16">
        <v>1</v>
      </c>
      <c r="N25" s="16"/>
      <c r="O25" s="16"/>
      <c r="P25" s="16"/>
      <c r="Q25" s="17">
        <f t="shared" si="0"/>
        <v>2</v>
      </c>
      <c r="R25" s="26">
        <v>0.03</v>
      </c>
    </row>
    <row r="26" spans="1:19" s="23" customFormat="1" ht="10.199999999999999">
      <c r="A26" s="28" t="s">
        <v>73</v>
      </c>
      <c r="B26" s="29"/>
      <c r="C26" s="29"/>
      <c r="D26" s="29"/>
      <c r="E26" s="29"/>
      <c r="F26" s="29"/>
      <c r="G26" s="29"/>
      <c r="H26" s="29"/>
      <c r="I26" s="29"/>
      <c r="J26" s="29"/>
      <c r="K26" s="30"/>
      <c r="L26" s="29"/>
      <c r="M26" s="29"/>
      <c r="N26" s="29"/>
      <c r="O26" s="29"/>
      <c r="P26" s="29"/>
      <c r="Q26" s="31">
        <f t="shared" si="0"/>
        <v>0</v>
      </c>
      <c r="R26" s="29"/>
    </row>
    <row r="27" spans="1:19" s="23" customFormat="1" ht="20.399999999999999">
      <c r="A27" s="15" t="s">
        <v>15</v>
      </c>
      <c r="B27" s="16"/>
      <c r="C27" s="16"/>
      <c r="D27" s="16"/>
      <c r="E27" s="16"/>
      <c r="F27" s="16" t="s">
        <v>74</v>
      </c>
      <c r="G27" s="16">
        <v>1</v>
      </c>
      <c r="H27" s="16"/>
      <c r="I27" s="16" t="s">
        <v>75</v>
      </c>
      <c r="J27" s="16">
        <v>1</v>
      </c>
      <c r="K27" s="24" t="s">
        <v>76</v>
      </c>
      <c r="L27" s="16"/>
      <c r="M27" s="16">
        <v>1</v>
      </c>
      <c r="N27" s="16"/>
      <c r="O27" s="16" t="s">
        <v>77</v>
      </c>
      <c r="P27" s="16">
        <v>1</v>
      </c>
      <c r="Q27" s="17">
        <f t="shared" si="0"/>
        <v>4</v>
      </c>
      <c r="R27" s="26">
        <v>5.5E-2</v>
      </c>
    </row>
    <row r="28" spans="1:19" s="23" customFormat="1" ht="10.199999999999999">
      <c r="A28" s="15" t="s">
        <v>21</v>
      </c>
      <c r="B28" s="16"/>
      <c r="C28" s="16" t="s">
        <v>78</v>
      </c>
      <c r="D28" s="16">
        <v>1</v>
      </c>
      <c r="E28" s="16"/>
      <c r="F28" s="16" t="s">
        <v>79</v>
      </c>
      <c r="G28" s="16">
        <v>1</v>
      </c>
      <c r="H28" s="16"/>
      <c r="I28" s="16" t="s">
        <v>80</v>
      </c>
      <c r="J28" s="16">
        <v>1</v>
      </c>
      <c r="K28" s="24" t="s">
        <v>81</v>
      </c>
      <c r="L28" s="16"/>
      <c r="M28" s="16">
        <v>1</v>
      </c>
      <c r="N28" s="16"/>
      <c r="O28" s="16" t="s">
        <v>82</v>
      </c>
      <c r="P28" s="16">
        <v>4</v>
      </c>
      <c r="Q28" s="17">
        <f t="shared" si="0"/>
        <v>8</v>
      </c>
      <c r="R28" s="26">
        <v>0.1</v>
      </c>
    </row>
    <row r="29" spans="1:19" s="23" customFormat="1" ht="10.199999999999999">
      <c r="A29" s="15" t="s">
        <v>26</v>
      </c>
      <c r="B29" s="16"/>
      <c r="C29" s="16"/>
      <c r="D29" s="16"/>
      <c r="E29" s="16"/>
      <c r="F29" s="16"/>
      <c r="G29" s="16"/>
      <c r="H29" s="16"/>
      <c r="I29" s="16" t="s">
        <v>148</v>
      </c>
      <c r="J29" s="16">
        <v>1</v>
      </c>
      <c r="K29" s="35" t="s">
        <v>81</v>
      </c>
      <c r="L29" s="34"/>
      <c r="M29" s="16">
        <v>1</v>
      </c>
      <c r="N29" s="16"/>
      <c r="O29" s="16" t="s">
        <v>200</v>
      </c>
      <c r="P29" s="16">
        <v>1</v>
      </c>
      <c r="Q29" s="17">
        <f t="shared" si="0"/>
        <v>3</v>
      </c>
      <c r="R29" s="26">
        <v>0.04</v>
      </c>
    </row>
    <row r="30" spans="1:19" s="23" customFormat="1" ht="10.199999999999999">
      <c r="A30" s="15" t="s">
        <v>27</v>
      </c>
      <c r="B30" s="16"/>
      <c r="C30" s="16"/>
      <c r="D30" s="16"/>
      <c r="E30" s="16"/>
      <c r="F30" s="16" t="s">
        <v>83</v>
      </c>
      <c r="G30" s="16">
        <v>1</v>
      </c>
      <c r="H30" s="16"/>
      <c r="I30" s="16" t="s">
        <v>84</v>
      </c>
      <c r="J30" s="16">
        <v>1</v>
      </c>
      <c r="K30" s="36" t="s">
        <v>85</v>
      </c>
      <c r="L30" s="16"/>
      <c r="M30" s="16">
        <v>1</v>
      </c>
      <c r="N30" s="16"/>
      <c r="O30" s="16" t="s">
        <v>86</v>
      </c>
      <c r="P30" s="16">
        <v>1</v>
      </c>
      <c r="Q30" s="17">
        <f t="shared" si="0"/>
        <v>4</v>
      </c>
      <c r="R30" s="26">
        <v>4.2000000000000003E-2</v>
      </c>
    </row>
    <row r="31" spans="1:19" s="23" customFormat="1" ht="20.399999999999999">
      <c r="A31" s="15" t="s">
        <v>33</v>
      </c>
      <c r="B31" s="16"/>
      <c r="C31" s="16" t="s">
        <v>87</v>
      </c>
      <c r="D31" s="16">
        <v>1</v>
      </c>
      <c r="E31" s="16"/>
      <c r="F31" s="16"/>
      <c r="G31" s="16"/>
      <c r="H31" s="16"/>
      <c r="I31" s="16"/>
      <c r="J31" s="16"/>
      <c r="K31" s="24" t="s">
        <v>81</v>
      </c>
      <c r="L31" s="16"/>
      <c r="M31" s="16">
        <v>1</v>
      </c>
      <c r="N31" s="16"/>
      <c r="O31" s="16" t="s">
        <v>89</v>
      </c>
      <c r="P31" s="16">
        <v>2</v>
      </c>
      <c r="Q31" s="17">
        <f t="shared" si="0"/>
        <v>4</v>
      </c>
      <c r="R31" s="26">
        <v>2.7E-2</v>
      </c>
    </row>
    <row r="32" spans="1:19" s="23" customFormat="1" ht="10.199999999999999">
      <c r="A32" s="15" t="s">
        <v>36</v>
      </c>
      <c r="B32" s="16"/>
      <c r="C32" s="16"/>
      <c r="D32" s="16"/>
      <c r="E32" s="16"/>
      <c r="F32" s="16" t="s">
        <v>90</v>
      </c>
      <c r="G32" s="16">
        <v>1</v>
      </c>
      <c r="H32" s="16"/>
      <c r="I32" s="16"/>
      <c r="J32" s="16"/>
      <c r="K32" s="24"/>
      <c r="L32" s="16"/>
      <c r="M32" s="16"/>
      <c r="N32" s="16"/>
      <c r="O32" s="16"/>
      <c r="P32" s="16"/>
      <c r="Q32" s="17">
        <f t="shared" si="0"/>
        <v>1</v>
      </c>
      <c r="R32" s="26">
        <v>5.5E-2</v>
      </c>
    </row>
    <row r="33" spans="1:18" s="23" customFormat="1" ht="10.199999999999999">
      <c r="A33" s="15" t="s">
        <v>39</v>
      </c>
      <c r="B33" s="16"/>
      <c r="C33" s="16"/>
      <c r="D33" s="16"/>
      <c r="E33" s="16"/>
      <c r="F33" s="16"/>
      <c r="G33" s="16"/>
      <c r="H33" s="16"/>
      <c r="I33" s="16" t="s">
        <v>91</v>
      </c>
      <c r="J33" s="16">
        <v>1</v>
      </c>
      <c r="K33" s="24"/>
      <c r="L33" s="16"/>
      <c r="M33" s="16"/>
      <c r="N33" s="16"/>
      <c r="O33" s="16"/>
      <c r="P33" s="16"/>
      <c r="Q33" s="17">
        <f t="shared" si="0"/>
        <v>1</v>
      </c>
      <c r="R33" s="26">
        <v>5.5E-2</v>
      </c>
    </row>
    <row r="34" spans="1:18" s="23" customFormat="1" ht="10.199999999999999">
      <c r="A34" s="15" t="s">
        <v>41</v>
      </c>
      <c r="B34" s="16"/>
      <c r="C34" s="16"/>
      <c r="D34" s="16"/>
      <c r="E34" s="16"/>
      <c r="F34" s="16"/>
      <c r="G34" s="16"/>
      <c r="H34" s="16"/>
      <c r="I34" s="16"/>
      <c r="J34" s="16"/>
      <c r="K34" s="24"/>
      <c r="L34" s="16"/>
      <c r="M34" s="16"/>
      <c r="N34" s="16"/>
      <c r="O34" s="16" t="s">
        <v>92</v>
      </c>
      <c r="P34" s="16">
        <v>1</v>
      </c>
      <c r="Q34" s="17">
        <f t="shared" si="0"/>
        <v>1</v>
      </c>
      <c r="R34" s="26">
        <v>5.5E-2</v>
      </c>
    </row>
    <row r="35" spans="1:18" s="23" customFormat="1" ht="10.199999999999999">
      <c r="A35" s="15" t="s">
        <v>43</v>
      </c>
      <c r="B35" s="16"/>
      <c r="C35" s="16"/>
      <c r="D35" s="16"/>
      <c r="E35" s="16"/>
      <c r="F35" s="16" t="s">
        <v>93</v>
      </c>
      <c r="G35" s="16">
        <v>1</v>
      </c>
      <c r="H35" s="16"/>
      <c r="I35" s="16"/>
      <c r="J35" s="16"/>
      <c r="K35" s="24"/>
      <c r="L35" s="16" t="s">
        <v>94</v>
      </c>
      <c r="M35" s="16">
        <v>1</v>
      </c>
      <c r="N35" s="16"/>
      <c r="O35" s="16"/>
      <c r="P35" s="16"/>
      <c r="Q35" s="17">
        <f t="shared" si="0"/>
        <v>2</v>
      </c>
      <c r="R35" s="26">
        <v>0.04</v>
      </c>
    </row>
    <row r="36" spans="1:18" s="23" customFormat="1" ht="10.199999999999999">
      <c r="A36" s="15" t="s">
        <v>95</v>
      </c>
      <c r="B36" s="16"/>
      <c r="C36" s="16"/>
      <c r="D36" s="16"/>
      <c r="E36" s="16"/>
      <c r="F36" s="16"/>
      <c r="G36" s="16"/>
      <c r="H36" s="16"/>
      <c r="I36" s="16" t="s">
        <v>149</v>
      </c>
      <c r="J36" s="16">
        <v>1</v>
      </c>
      <c r="K36" s="24"/>
      <c r="L36" s="16"/>
      <c r="M36" s="16"/>
      <c r="N36" s="16"/>
      <c r="O36" s="16"/>
      <c r="P36" s="16"/>
      <c r="Q36" s="17">
        <f t="shared" si="0"/>
        <v>1</v>
      </c>
      <c r="R36" s="26">
        <v>5.8999999999999997E-2</v>
      </c>
    </row>
    <row r="37" spans="1:18" s="23" customFormat="1" ht="10.199999999999999">
      <c r="A37" s="94" t="s">
        <v>96</v>
      </c>
      <c r="B37" s="29"/>
      <c r="C37" s="29"/>
      <c r="D37" s="29"/>
      <c r="E37" s="29"/>
      <c r="F37" s="29"/>
      <c r="G37" s="29"/>
      <c r="H37" s="29"/>
      <c r="I37" s="29"/>
      <c r="J37" s="29"/>
      <c r="K37" s="30"/>
      <c r="L37" s="29"/>
      <c r="M37" s="29"/>
      <c r="N37" s="29"/>
      <c r="O37" s="29"/>
      <c r="P37" s="29"/>
      <c r="Q37" s="31"/>
      <c r="R37" s="29"/>
    </row>
    <row r="38" spans="1:18" s="23" customFormat="1" ht="10.199999999999999">
      <c r="A38" s="15" t="s">
        <v>15</v>
      </c>
      <c r="B38" s="33"/>
      <c r="C38" s="34"/>
      <c r="D38" s="16"/>
      <c r="E38" s="16"/>
      <c r="F38" s="16" t="s">
        <v>157</v>
      </c>
      <c r="G38" s="16">
        <v>1</v>
      </c>
      <c r="H38" s="16"/>
      <c r="I38" s="16" t="s">
        <v>150</v>
      </c>
      <c r="J38" s="16">
        <v>1</v>
      </c>
      <c r="K38" s="37" t="s">
        <v>76</v>
      </c>
      <c r="L38" s="16"/>
      <c r="M38" s="16">
        <v>1</v>
      </c>
      <c r="N38" s="16"/>
      <c r="O38" s="16" t="s">
        <v>156</v>
      </c>
      <c r="P38" s="16">
        <v>1</v>
      </c>
      <c r="Q38" s="17">
        <f t="shared" si="0"/>
        <v>4</v>
      </c>
      <c r="R38" s="26">
        <v>0.05</v>
      </c>
    </row>
    <row r="39" spans="1:18" s="23" customFormat="1" ht="10.199999999999999">
      <c r="A39" s="15" t="s">
        <v>97</v>
      </c>
      <c r="B39" s="25"/>
      <c r="C39" s="16" t="s">
        <v>151</v>
      </c>
      <c r="D39" s="16">
        <v>1</v>
      </c>
      <c r="E39" s="16"/>
      <c r="F39" s="16"/>
      <c r="G39" s="16"/>
      <c r="H39" s="16"/>
      <c r="I39" s="16"/>
      <c r="J39" s="16"/>
      <c r="K39" s="24" t="s">
        <v>81</v>
      </c>
      <c r="L39" s="16"/>
      <c r="M39" s="16">
        <v>1</v>
      </c>
      <c r="N39" s="16"/>
      <c r="O39" s="16" t="s">
        <v>158</v>
      </c>
      <c r="P39" s="16"/>
      <c r="Q39" s="17">
        <f t="shared" si="0"/>
        <v>2</v>
      </c>
      <c r="R39" s="27">
        <v>0.06</v>
      </c>
    </row>
    <row r="40" spans="1:18" s="23" customFormat="1" ht="20.399999999999999">
      <c r="A40" s="15" t="s">
        <v>26</v>
      </c>
      <c r="B40" s="16"/>
      <c r="C40" s="16" t="s">
        <v>152</v>
      </c>
      <c r="D40" s="16">
        <v>1</v>
      </c>
      <c r="E40" s="16"/>
      <c r="F40" s="16"/>
      <c r="G40" s="16"/>
      <c r="H40" s="33"/>
      <c r="I40" s="34" t="s">
        <v>153</v>
      </c>
      <c r="J40" s="16">
        <v>1</v>
      </c>
      <c r="K40" s="24" t="s">
        <v>81</v>
      </c>
      <c r="L40" s="16"/>
      <c r="M40" s="16">
        <v>1</v>
      </c>
      <c r="N40" s="16"/>
      <c r="O40" s="16" t="s">
        <v>238</v>
      </c>
      <c r="P40" s="16">
        <v>2</v>
      </c>
      <c r="Q40" s="17">
        <f t="shared" si="0"/>
        <v>5</v>
      </c>
      <c r="R40" s="26">
        <v>0.05</v>
      </c>
    </row>
    <row r="41" spans="1:18" s="23" customFormat="1" ht="10.199999999999999">
      <c r="A41" s="15" t="s">
        <v>27</v>
      </c>
      <c r="B41" s="38"/>
      <c r="C41" s="34"/>
      <c r="D41" s="16"/>
      <c r="E41" s="33"/>
      <c r="F41" s="34" t="s">
        <v>201</v>
      </c>
      <c r="G41" s="16">
        <v>1</v>
      </c>
      <c r="H41" s="25"/>
      <c r="I41" s="16"/>
      <c r="J41" s="16"/>
      <c r="K41" s="24" t="s">
        <v>85</v>
      </c>
      <c r="L41" s="16"/>
      <c r="M41" s="16">
        <v>1</v>
      </c>
      <c r="N41" s="16"/>
      <c r="O41" s="16" t="s">
        <v>159</v>
      </c>
      <c r="P41" s="16">
        <v>1</v>
      </c>
      <c r="Q41" s="17">
        <f t="shared" si="0"/>
        <v>3</v>
      </c>
      <c r="R41" s="26">
        <v>0.04</v>
      </c>
    </row>
    <row r="42" spans="1:18" s="23" customFormat="1" ht="10.199999999999999">
      <c r="A42" s="15" t="s">
        <v>98</v>
      </c>
      <c r="B42" s="25"/>
      <c r="C42" s="16"/>
      <c r="D42" s="16"/>
      <c r="E42" s="25"/>
      <c r="F42" s="16"/>
      <c r="G42" s="16"/>
      <c r="H42" s="16"/>
      <c r="I42" s="16" t="s">
        <v>155</v>
      </c>
      <c r="J42" s="16">
        <v>1</v>
      </c>
      <c r="K42" s="24" t="s">
        <v>81</v>
      </c>
      <c r="L42" s="16"/>
      <c r="M42" s="16">
        <v>1</v>
      </c>
      <c r="N42" s="16"/>
      <c r="O42" s="16"/>
      <c r="P42" s="16"/>
      <c r="Q42" s="17">
        <f t="shared" si="0"/>
        <v>2</v>
      </c>
      <c r="R42" s="26">
        <v>0.03</v>
      </c>
    </row>
    <row r="43" spans="1:18" s="23" customFormat="1" ht="10.199999999999999">
      <c r="A43" s="15" t="s">
        <v>99</v>
      </c>
      <c r="B43" s="16"/>
      <c r="C43" s="16"/>
      <c r="D43" s="16"/>
      <c r="E43" s="16"/>
      <c r="F43" s="16" t="s">
        <v>160</v>
      </c>
      <c r="G43" s="16">
        <v>1</v>
      </c>
      <c r="H43" s="16"/>
      <c r="I43" s="16"/>
      <c r="J43" s="16"/>
      <c r="K43" s="24" t="s">
        <v>100</v>
      </c>
      <c r="L43" s="16"/>
      <c r="M43" s="16">
        <v>1</v>
      </c>
      <c r="N43" s="16"/>
      <c r="O43" s="16"/>
      <c r="P43" s="16"/>
      <c r="Q43" s="17">
        <f t="shared" si="0"/>
        <v>2</v>
      </c>
      <c r="R43" s="26">
        <v>0.1</v>
      </c>
    </row>
    <row r="44" spans="1:18" s="23" customFormat="1" ht="10.199999999999999">
      <c r="A44" s="15" t="s">
        <v>101</v>
      </c>
      <c r="B44" s="16"/>
      <c r="C44" s="16" t="s">
        <v>154</v>
      </c>
      <c r="D44" s="16">
        <v>1</v>
      </c>
      <c r="E44" s="16"/>
      <c r="F44" s="16"/>
      <c r="G44" s="16"/>
      <c r="H44" s="16"/>
      <c r="I44" s="16"/>
      <c r="J44" s="16"/>
      <c r="K44" s="24" t="s">
        <v>100</v>
      </c>
      <c r="L44" s="16"/>
      <c r="M44" s="16">
        <v>1</v>
      </c>
      <c r="N44" s="16"/>
      <c r="O44" s="16"/>
      <c r="P44" s="16"/>
      <c r="Q44" s="17">
        <f t="shared" si="0"/>
        <v>2</v>
      </c>
      <c r="R44" s="26">
        <v>0.1</v>
      </c>
    </row>
    <row r="45" spans="1:18" s="23" customFormat="1" ht="10.199999999999999">
      <c r="A45" s="15" t="s">
        <v>102</v>
      </c>
      <c r="B45" s="16"/>
      <c r="C45" s="16"/>
      <c r="D45" s="16"/>
      <c r="E45" s="16"/>
      <c r="F45" s="16"/>
      <c r="G45" s="16"/>
      <c r="H45" s="16"/>
      <c r="I45" s="16"/>
      <c r="J45" s="16"/>
      <c r="K45" s="24"/>
      <c r="L45" s="16"/>
      <c r="M45" s="16"/>
      <c r="N45" s="16"/>
      <c r="O45" s="16" t="s">
        <v>161</v>
      </c>
      <c r="P45" s="16">
        <v>1</v>
      </c>
      <c r="Q45" s="17">
        <f t="shared" si="0"/>
        <v>1</v>
      </c>
      <c r="R45" s="26">
        <v>5.8999999999999997E-2</v>
      </c>
    </row>
    <row r="46" spans="1:18" s="23" customFormat="1" ht="10.199999999999999">
      <c r="A46" s="15" t="s">
        <v>36</v>
      </c>
      <c r="B46" s="16"/>
      <c r="C46" s="16"/>
      <c r="D46" s="16"/>
      <c r="E46" s="16"/>
      <c r="F46" s="16" t="s">
        <v>202</v>
      </c>
      <c r="G46" s="16">
        <v>1</v>
      </c>
      <c r="H46" s="39"/>
      <c r="I46" s="39"/>
      <c r="J46" s="39"/>
      <c r="K46" s="24"/>
      <c r="L46" s="16"/>
      <c r="M46" s="16"/>
      <c r="N46" s="16"/>
      <c r="O46" s="16" t="s">
        <v>162</v>
      </c>
      <c r="P46" s="16">
        <v>1</v>
      </c>
      <c r="Q46" s="17">
        <f t="shared" si="0"/>
        <v>2</v>
      </c>
      <c r="R46" s="26">
        <v>0.1</v>
      </c>
    </row>
    <row r="47" spans="1:18" s="23" customFormat="1" ht="10.199999999999999">
      <c r="A47" s="15" t="s">
        <v>39</v>
      </c>
      <c r="B47" s="16"/>
      <c r="C47" s="16"/>
      <c r="D47" s="16"/>
      <c r="E47" s="16"/>
      <c r="F47" s="16"/>
      <c r="G47" s="40"/>
      <c r="H47" s="41"/>
      <c r="I47" s="41" t="s">
        <v>203</v>
      </c>
      <c r="J47" s="41">
        <v>1</v>
      </c>
      <c r="K47" s="24"/>
      <c r="L47" s="16"/>
      <c r="M47" s="16"/>
      <c r="N47" s="16"/>
      <c r="O47" s="16" t="s">
        <v>200</v>
      </c>
      <c r="P47" s="16">
        <v>1</v>
      </c>
      <c r="Q47" s="17">
        <f t="shared" si="0"/>
        <v>2</v>
      </c>
      <c r="R47" s="26">
        <v>0.1</v>
      </c>
    </row>
    <row r="48" spans="1:18" s="23" customFormat="1" ht="10.199999999999999">
      <c r="A48" s="15" t="s">
        <v>41</v>
      </c>
      <c r="B48" s="16"/>
      <c r="C48" s="16"/>
      <c r="D48" s="16"/>
      <c r="E48" s="16"/>
      <c r="F48" s="16"/>
      <c r="G48" s="40"/>
      <c r="H48" s="41"/>
      <c r="I48" s="41"/>
      <c r="J48" s="41"/>
      <c r="K48" s="24"/>
      <c r="L48" s="16"/>
      <c r="M48" s="16"/>
      <c r="N48" s="16"/>
      <c r="O48" s="16" t="s">
        <v>137</v>
      </c>
      <c r="P48" s="16">
        <v>1</v>
      </c>
      <c r="Q48" s="17">
        <f t="shared" si="0"/>
        <v>1</v>
      </c>
      <c r="R48" s="26">
        <v>0.03</v>
      </c>
    </row>
    <row r="49" spans="1:18" s="23" customFormat="1" ht="10.199999999999999">
      <c r="A49" s="15" t="s">
        <v>43</v>
      </c>
      <c r="B49" s="16"/>
      <c r="C49" s="16"/>
      <c r="D49" s="16"/>
      <c r="E49" s="16"/>
      <c r="F49" s="16" t="s">
        <v>93</v>
      </c>
      <c r="G49" s="40">
        <v>1</v>
      </c>
      <c r="H49" s="41"/>
      <c r="I49" s="41"/>
      <c r="J49" s="41"/>
      <c r="K49" s="24"/>
      <c r="L49" s="16" t="s">
        <v>72</v>
      </c>
      <c r="M49" s="16">
        <v>1</v>
      </c>
      <c r="N49" s="16"/>
      <c r="O49" s="16"/>
      <c r="P49" s="16"/>
      <c r="Q49" s="17">
        <f t="shared" si="0"/>
        <v>2</v>
      </c>
      <c r="R49" s="26">
        <v>0.04</v>
      </c>
    </row>
    <row r="50" spans="1:18" s="23" customFormat="1" ht="10.199999999999999">
      <c r="A50" s="15" t="s">
        <v>103</v>
      </c>
      <c r="B50" s="16"/>
      <c r="C50" s="16"/>
      <c r="D50" s="16"/>
      <c r="E50" s="16"/>
      <c r="F50" s="16"/>
      <c r="G50" s="16"/>
      <c r="H50" s="16"/>
      <c r="I50" s="16"/>
      <c r="J50" s="16"/>
      <c r="K50" s="24"/>
      <c r="L50" s="16" t="s">
        <v>204</v>
      </c>
      <c r="M50" s="16">
        <v>1</v>
      </c>
      <c r="N50" s="16"/>
      <c r="O50" s="16"/>
      <c r="P50" s="16"/>
      <c r="Q50" s="17">
        <f t="shared" si="0"/>
        <v>1</v>
      </c>
      <c r="R50" s="26">
        <v>5.8999999999999997E-2</v>
      </c>
    </row>
    <row r="51" spans="1:18" s="23" customFormat="1" ht="10.199999999999999">
      <c r="A51" s="94" t="s">
        <v>104</v>
      </c>
      <c r="B51" s="29"/>
      <c r="C51" s="29"/>
      <c r="D51" s="29"/>
      <c r="E51" s="29"/>
      <c r="F51" s="29"/>
      <c r="G51" s="29"/>
      <c r="H51" s="29"/>
      <c r="I51" s="29"/>
      <c r="J51" s="29"/>
      <c r="K51" s="30"/>
      <c r="L51" s="29"/>
      <c r="M51" s="29"/>
      <c r="N51" s="29"/>
      <c r="O51" s="29"/>
      <c r="P51" s="29"/>
      <c r="Q51" s="31"/>
      <c r="R51" s="29"/>
    </row>
    <row r="52" spans="1:18" s="23" customFormat="1" ht="10.199999999999999">
      <c r="A52" s="15" t="s">
        <v>15</v>
      </c>
      <c r="B52" s="16"/>
      <c r="C52" s="16"/>
      <c r="D52" s="16"/>
      <c r="E52" s="16"/>
      <c r="F52" s="16" t="s">
        <v>205</v>
      </c>
      <c r="G52" s="16">
        <v>1</v>
      </c>
      <c r="H52" s="16"/>
      <c r="I52" s="16" t="s">
        <v>206</v>
      </c>
      <c r="J52" s="16">
        <v>1</v>
      </c>
      <c r="K52" s="24" t="s">
        <v>76</v>
      </c>
      <c r="L52" s="16"/>
      <c r="M52" s="16">
        <v>1</v>
      </c>
      <c r="N52" s="16"/>
      <c r="O52" s="16" t="s">
        <v>207</v>
      </c>
      <c r="P52" s="16">
        <v>1</v>
      </c>
      <c r="Q52" s="17">
        <f t="shared" si="0"/>
        <v>4</v>
      </c>
      <c r="R52" s="26">
        <v>0.05</v>
      </c>
    </row>
    <row r="53" spans="1:18" s="23" customFormat="1" ht="10.199999999999999">
      <c r="A53" s="15" t="s">
        <v>97</v>
      </c>
      <c r="B53" s="16"/>
      <c r="C53" s="16"/>
      <c r="D53" s="16"/>
      <c r="E53" s="16"/>
      <c r="F53" s="16" t="s">
        <v>231</v>
      </c>
      <c r="G53" s="16">
        <v>1</v>
      </c>
      <c r="H53" s="16"/>
      <c r="I53" s="16"/>
      <c r="J53" s="16"/>
      <c r="K53" s="24" t="s">
        <v>81</v>
      </c>
      <c r="L53" s="16"/>
      <c r="M53" s="16">
        <v>1</v>
      </c>
      <c r="N53" s="16"/>
      <c r="O53" s="16" t="s">
        <v>232</v>
      </c>
      <c r="P53" s="16">
        <v>1</v>
      </c>
      <c r="Q53" s="17">
        <f t="shared" si="0"/>
        <v>3</v>
      </c>
      <c r="R53" s="26">
        <v>0.06</v>
      </c>
    </row>
    <row r="54" spans="1:18" s="23" customFormat="1" ht="20.399999999999999">
      <c r="A54" s="15" t="s">
        <v>26</v>
      </c>
      <c r="B54" s="16"/>
      <c r="C54" s="16" t="s">
        <v>239</v>
      </c>
      <c r="D54" s="16">
        <v>1</v>
      </c>
      <c r="E54" s="16"/>
      <c r="F54" s="16" t="s">
        <v>163</v>
      </c>
      <c r="G54" s="16">
        <v>1</v>
      </c>
      <c r="H54" s="16"/>
      <c r="I54" s="16"/>
      <c r="J54" s="16"/>
      <c r="K54" s="24" t="s">
        <v>81</v>
      </c>
      <c r="L54" s="16"/>
      <c r="M54" s="16">
        <v>1</v>
      </c>
      <c r="N54" s="16"/>
      <c r="O54" s="16" t="s">
        <v>240</v>
      </c>
      <c r="P54" s="16">
        <v>2</v>
      </c>
      <c r="Q54" s="17">
        <f t="shared" si="0"/>
        <v>5</v>
      </c>
      <c r="R54" s="26">
        <v>0.05</v>
      </c>
    </row>
    <row r="55" spans="1:18" s="23" customFormat="1" ht="10.199999999999999">
      <c r="A55" s="15" t="s">
        <v>98</v>
      </c>
      <c r="B55" s="16"/>
      <c r="C55" s="16"/>
      <c r="D55" s="16"/>
      <c r="E55" s="33"/>
      <c r="F55" s="34"/>
      <c r="G55" s="16"/>
      <c r="H55" s="16"/>
      <c r="I55" s="16"/>
      <c r="J55" s="16"/>
      <c r="K55" s="24" t="s">
        <v>81</v>
      </c>
      <c r="L55" s="16"/>
      <c r="M55" s="16">
        <v>1</v>
      </c>
      <c r="N55" s="16"/>
      <c r="O55" s="16"/>
      <c r="P55" s="16"/>
      <c r="Q55" s="17">
        <f t="shared" si="0"/>
        <v>1</v>
      </c>
      <c r="R55" s="26">
        <v>0.03</v>
      </c>
    </row>
    <row r="56" spans="1:18" s="23" customFormat="1" ht="10.199999999999999">
      <c r="A56" s="15" t="s">
        <v>105</v>
      </c>
      <c r="B56" s="16"/>
      <c r="C56" s="16"/>
      <c r="D56" s="16"/>
      <c r="E56" s="25"/>
      <c r="F56" s="16"/>
      <c r="G56" s="16"/>
      <c r="H56" s="16"/>
      <c r="I56" s="16"/>
      <c r="J56" s="16"/>
      <c r="K56" s="24" t="s">
        <v>81</v>
      </c>
      <c r="L56" s="16"/>
      <c r="M56" s="16">
        <v>1</v>
      </c>
      <c r="N56" s="16"/>
      <c r="O56" s="16"/>
      <c r="P56" s="16"/>
      <c r="Q56" s="17">
        <f t="shared" si="0"/>
        <v>1</v>
      </c>
      <c r="R56" s="26">
        <v>5.8999999999999997E-2</v>
      </c>
    </row>
    <row r="57" spans="1:18" s="23" customFormat="1" ht="10.199999999999999">
      <c r="A57" s="15" t="s">
        <v>99</v>
      </c>
      <c r="B57" s="16"/>
      <c r="C57" s="16"/>
      <c r="D57" s="16"/>
      <c r="E57" s="16"/>
      <c r="F57" s="16" t="s">
        <v>208</v>
      </c>
      <c r="G57" s="16">
        <v>1</v>
      </c>
      <c r="H57" s="16"/>
      <c r="I57" s="16"/>
      <c r="J57" s="16"/>
      <c r="K57" s="24" t="s">
        <v>100</v>
      </c>
      <c r="L57" s="16"/>
      <c r="M57" s="16"/>
      <c r="N57" s="16"/>
      <c r="O57" s="16"/>
      <c r="P57" s="16"/>
      <c r="Q57" s="17">
        <f t="shared" si="0"/>
        <v>1</v>
      </c>
      <c r="R57" s="26">
        <v>0.1</v>
      </c>
    </row>
    <row r="58" spans="1:18" s="23" customFormat="1" ht="10.199999999999999">
      <c r="A58" s="15" t="s">
        <v>27</v>
      </c>
      <c r="B58" s="16"/>
      <c r="C58" s="16" t="s">
        <v>144</v>
      </c>
      <c r="D58" s="16">
        <v>1</v>
      </c>
      <c r="E58" s="16"/>
      <c r="F58" s="16"/>
      <c r="G58" s="16"/>
      <c r="H58" s="16"/>
      <c r="I58" s="16" t="s">
        <v>166</v>
      </c>
      <c r="J58" s="16">
        <v>1</v>
      </c>
      <c r="K58" s="24" t="s">
        <v>85</v>
      </c>
      <c r="L58" s="38"/>
      <c r="M58" s="34">
        <v>1</v>
      </c>
      <c r="N58" s="16"/>
      <c r="O58" s="16" t="s">
        <v>159</v>
      </c>
      <c r="P58" s="16">
        <v>1</v>
      </c>
      <c r="Q58" s="17">
        <f t="shared" si="0"/>
        <v>4</v>
      </c>
      <c r="R58" s="26">
        <v>0.08</v>
      </c>
    </row>
    <row r="59" spans="1:18" s="23" customFormat="1" ht="10.199999999999999">
      <c r="A59" s="15" t="s">
        <v>101</v>
      </c>
      <c r="B59" s="16"/>
      <c r="C59" s="16"/>
      <c r="D59" s="16"/>
      <c r="E59" s="16"/>
      <c r="F59" s="16"/>
      <c r="G59" s="16"/>
      <c r="H59" s="16"/>
      <c r="I59" s="16"/>
      <c r="J59" s="16"/>
      <c r="K59" s="24" t="s">
        <v>100</v>
      </c>
      <c r="L59" s="25"/>
      <c r="M59" s="16">
        <v>1</v>
      </c>
      <c r="N59" s="16"/>
      <c r="O59" s="16" t="s">
        <v>167</v>
      </c>
      <c r="P59" s="16">
        <v>1</v>
      </c>
      <c r="Q59" s="17">
        <f t="shared" si="0"/>
        <v>2</v>
      </c>
      <c r="R59" s="26">
        <v>0.1</v>
      </c>
    </row>
    <row r="60" spans="1:18" s="23" customFormat="1" ht="10.199999999999999">
      <c r="A60" s="15" t="s">
        <v>102</v>
      </c>
      <c r="B60" s="16"/>
      <c r="C60" s="16"/>
      <c r="D60" s="16"/>
      <c r="E60" s="16"/>
      <c r="F60" s="16"/>
      <c r="G60" s="16"/>
      <c r="H60" s="16"/>
      <c r="I60" s="16"/>
      <c r="J60" s="16"/>
      <c r="K60" s="24"/>
      <c r="L60" s="16"/>
      <c r="M60" s="16"/>
      <c r="N60" s="16"/>
      <c r="O60" s="16" t="s">
        <v>209</v>
      </c>
      <c r="P60" s="16">
        <v>1</v>
      </c>
      <c r="Q60" s="17">
        <f t="shared" si="0"/>
        <v>1</v>
      </c>
      <c r="R60" s="26">
        <v>5.8999999999999997E-2</v>
      </c>
    </row>
    <row r="61" spans="1:18" s="23" customFormat="1" ht="10.199999999999999">
      <c r="A61" s="15" t="s">
        <v>36</v>
      </c>
      <c r="B61" s="16"/>
      <c r="C61" s="16"/>
      <c r="D61" s="16"/>
      <c r="E61" s="16"/>
      <c r="F61" s="16" t="s">
        <v>168</v>
      </c>
      <c r="G61" s="16">
        <v>1</v>
      </c>
      <c r="H61" s="16"/>
      <c r="I61" s="16"/>
      <c r="J61" s="16"/>
      <c r="K61" s="24"/>
      <c r="L61" s="16" t="s">
        <v>210</v>
      </c>
      <c r="M61" s="16">
        <v>1</v>
      </c>
      <c r="N61" s="16"/>
      <c r="O61" s="16"/>
      <c r="P61" s="16"/>
      <c r="Q61" s="17">
        <f t="shared" si="0"/>
        <v>2</v>
      </c>
      <c r="R61" s="26">
        <v>0.1</v>
      </c>
    </row>
    <row r="62" spans="1:18" s="23" customFormat="1" ht="10.199999999999999">
      <c r="A62" s="15" t="s">
        <v>39</v>
      </c>
      <c r="B62" s="16"/>
      <c r="C62" s="16"/>
      <c r="D62" s="16"/>
      <c r="E62" s="39"/>
      <c r="F62" s="39"/>
      <c r="G62" s="39"/>
      <c r="H62" s="39"/>
      <c r="I62" s="39" t="s">
        <v>169</v>
      </c>
      <c r="J62" s="39">
        <v>1</v>
      </c>
      <c r="K62" s="24"/>
      <c r="L62" s="16" t="s">
        <v>247</v>
      </c>
      <c r="M62" s="16">
        <v>1</v>
      </c>
      <c r="N62" s="16"/>
      <c r="O62" s="16"/>
      <c r="P62" s="16"/>
      <c r="Q62" s="17">
        <f t="shared" si="0"/>
        <v>2</v>
      </c>
      <c r="R62" s="26">
        <v>0.1</v>
      </c>
    </row>
    <row r="63" spans="1:18" s="23" customFormat="1" ht="10.199999999999999">
      <c r="A63" s="15" t="s">
        <v>41</v>
      </c>
      <c r="B63" s="16"/>
      <c r="C63" s="16"/>
      <c r="D63" s="40"/>
      <c r="E63" s="41"/>
      <c r="F63" s="41"/>
      <c r="G63" s="41"/>
      <c r="H63" s="41"/>
      <c r="I63" s="42"/>
      <c r="J63" s="41"/>
      <c r="K63" s="24"/>
      <c r="L63" s="16"/>
      <c r="M63" s="16"/>
      <c r="N63" s="16"/>
      <c r="O63" s="16" t="s">
        <v>140</v>
      </c>
      <c r="P63" s="16">
        <v>1</v>
      </c>
      <c r="Q63" s="17">
        <f t="shared" si="0"/>
        <v>1</v>
      </c>
      <c r="R63" s="26">
        <v>0.03</v>
      </c>
    </row>
    <row r="64" spans="1:18" s="23" customFormat="1" ht="10.199999999999999">
      <c r="A64" s="15" t="s">
        <v>43</v>
      </c>
      <c r="B64" s="16"/>
      <c r="C64" s="16"/>
      <c r="D64" s="40"/>
      <c r="E64" s="41"/>
      <c r="F64" s="41" t="s">
        <v>106</v>
      </c>
      <c r="G64" s="41">
        <v>1</v>
      </c>
      <c r="H64" s="41"/>
      <c r="I64" s="41"/>
      <c r="J64" s="41"/>
      <c r="K64" s="24"/>
      <c r="L64" s="16" t="s">
        <v>107</v>
      </c>
      <c r="M64" s="16"/>
      <c r="N64" s="16"/>
      <c r="O64" s="16" t="s">
        <v>211</v>
      </c>
      <c r="P64" s="16">
        <v>1</v>
      </c>
      <c r="Q64" s="17">
        <f t="shared" si="0"/>
        <v>2</v>
      </c>
      <c r="R64" s="26">
        <v>0.02</v>
      </c>
    </row>
    <row r="65" spans="1:18" s="23" customFormat="1" ht="10.199999999999999">
      <c r="A65" s="94" t="s">
        <v>108</v>
      </c>
      <c r="B65" s="29"/>
      <c r="C65" s="29"/>
      <c r="D65" s="43"/>
      <c r="E65" s="44"/>
      <c r="F65" s="44"/>
      <c r="G65" s="44"/>
      <c r="H65" s="44"/>
      <c r="I65" s="44"/>
      <c r="J65" s="44"/>
      <c r="K65" s="30"/>
      <c r="L65" s="29"/>
      <c r="M65" s="29"/>
      <c r="N65" s="29"/>
      <c r="O65" s="29"/>
      <c r="P65" s="29"/>
      <c r="Q65" s="31"/>
      <c r="R65" s="29"/>
    </row>
    <row r="66" spans="1:18" s="23" customFormat="1" ht="10.199999999999999">
      <c r="A66" s="15" t="s">
        <v>15</v>
      </c>
      <c r="B66" s="16"/>
      <c r="C66" s="16" t="s">
        <v>171</v>
      </c>
      <c r="D66" s="40">
        <v>1</v>
      </c>
      <c r="E66" s="41"/>
      <c r="F66" s="45" t="s">
        <v>212</v>
      </c>
      <c r="G66" s="41">
        <v>1</v>
      </c>
      <c r="H66" s="41"/>
      <c r="I66" s="41" t="s">
        <v>213</v>
      </c>
      <c r="J66" s="41">
        <v>1</v>
      </c>
      <c r="K66" s="35" t="s">
        <v>76</v>
      </c>
      <c r="L66" s="34"/>
      <c r="M66" s="16">
        <v>1</v>
      </c>
      <c r="N66" s="16"/>
      <c r="O66" s="16"/>
      <c r="P66" s="16"/>
      <c r="Q66" s="17">
        <f t="shared" si="0"/>
        <v>4</v>
      </c>
      <c r="R66" s="26">
        <v>7.0000000000000007E-2</v>
      </c>
    </row>
    <row r="67" spans="1:18" s="23" customFormat="1" ht="10.199999999999999">
      <c r="A67" s="15" t="s">
        <v>97</v>
      </c>
      <c r="B67" s="16"/>
      <c r="C67" s="16" t="s">
        <v>233</v>
      </c>
      <c r="D67" s="40">
        <v>1</v>
      </c>
      <c r="E67" s="41"/>
      <c r="F67" s="41"/>
      <c r="G67" s="41"/>
      <c r="H67" s="41"/>
      <c r="I67" s="41"/>
      <c r="J67" s="41"/>
      <c r="K67" s="36" t="s">
        <v>81</v>
      </c>
      <c r="L67" s="16"/>
      <c r="M67" s="16">
        <v>1</v>
      </c>
      <c r="N67" s="16"/>
      <c r="O67" s="16"/>
      <c r="P67" s="16"/>
      <c r="Q67" s="17">
        <f t="shared" si="0"/>
        <v>2</v>
      </c>
      <c r="R67" s="26">
        <v>0.06</v>
      </c>
    </row>
    <row r="68" spans="1:18" s="23" customFormat="1" ht="10.199999999999999">
      <c r="A68" s="15" t="s">
        <v>26</v>
      </c>
      <c r="B68" s="16"/>
      <c r="C68" s="16" t="s">
        <v>172</v>
      </c>
      <c r="D68" s="40">
        <v>1</v>
      </c>
      <c r="E68" s="41"/>
      <c r="F68" s="41" t="s">
        <v>214</v>
      </c>
      <c r="G68" s="41">
        <v>1</v>
      </c>
      <c r="H68" s="41"/>
      <c r="I68" s="41" t="s">
        <v>155</v>
      </c>
      <c r="J68" s="41">
        <v>1</v>
      </c>
      <c r="K68" s="36" t="s">
        <v>81</v>
      </c>
      <c r="L68" s="34"/>
      <c r="M68" s="16">
        <v>1</v>
      </c>
      <c r="N68" s="16"/>
      <c r="O68" s="16"/>
      <c r="P68" s="16">
        <v>1</v>
      </c>
      <c r="Q68" s="17">
        <f t="shared" si="0"/>
        <v>5</v>
      </c>
      <c r="R68" s="26">
        <v>0.05</v>
      </c>
    </row>
    <row r="69" spans="1:18" s="23" customFormat="1" ht="10.199999999999999">
      <c r="A69" s="15" t="s">
        <v>98</v>
      </c>
      <c r="B69" s="16"/>
      <c r="C69" s="16"/>
      <c r="D69" s="16"/>
      <c r="E69" s="16"/>
      <c r="F69" s="16"/>
      <c r="G69" s="16"/>
      <c r="H69" s="16"/>
      <c r="I69" s="16" t="s">
        <v>166</v>
      </c>
      <c r="J69" s="16">
        <v>1</v>
      </c>
      <c r="K69" s="36" t="s">
        <v>81</v>
      </c>
      <c r="L69" s="16"/>
      <c r="M69" s="16">
        <v>1</v>
      </c>
      <c r="N69" s="16"/>
      <c r="O69" s="16"/>
      <c r="P69" s="16"/>
      <c r="Q69" s="17">
        <f t="shared" si="0"/>
        <v>2</v>
      </c>
      <c r="R69" s="26">
        <v>0.03</v>
      </c>
    </row>
    <row r="70" spans="1:18" s="23" customFormat="1" ht="10.199999999999999">
      <c r="A70" s="15" t="s">
        <v>105</v>
      </c>
      <c r="B70" s="16"/>
      <c r="C70" s="16"/>
      <c r="D70" s="16"/>
      <c r="E70" s="16"/>
      <c r="F70" s="16"/>
      <c r="G70" s="16"/>
      <c r="H70" s="16"/>
      <c r="I70" s="16"/>
      <c r="J70" s="16"/>
      <c r="K70" s="36" t="s">
        <v>81</v>
      </c>
      <c r="L70" s="16"/>
      <c r="M70" s="16">
        <v>1</v>
      </c>
      <c r="N70" s="39"/>
      <c r="O70" s="39"/>
      <c r="P70" s="46"/>
      <c r="Q70" s="17">
        <f t="shared" si="0"/>
        <v>1</v>
      </c>
      <c r="R70" s="26">
        <v>5.8999999999999997E-2</v>
      </c>
    </row>
    <row r="71" spans="1:18" s="23" customFormat="1" ht="10.199999999999999">
      <c r="A71" s="15" t="s">
        <v>99</v>
      </c>
      <c r="B71" s="16"/>
      <c r="C71" s="16"/>
      <c r="D71" s="16"/>
      <c r="E71" s="16"/>
      <c r="F71" s="16" t="s">
        <v>173</v>
      </c>
      <c r="G71" s="16">
        <v>1</v>
      </c>
      <c r="H71" s="16"/>
      <c r="I71" s="16"/>
      <c r="J71" s="16"/>
      <c r="K71" s="47" t="s">
        <v>100</v>
      </c>
      <c r="L71" s="39"/>
      <c r="M71" s="33">
        <v>1</v>
      </c>
      <c r="N71" s="41"/>
      <c r="O71" s="41" t="s">
        <v>251</v>
      </c>
      <c r="P71" s="25">
        <v>1</v>
      </c>
      <c r="Q71" s="17">
        <f t="shared" si="0"/>
        <v>3</v>
      </c>
      <c r="R71" s="26">
        <v>0.06</v>
      </c>
    </row>
    <row r="72" spans="1:18" s="23" customFormat="1" ht="20.399999999999999">
      <c r="A72" s="15" t="s">
        <v>109</v>
      </c>
      <c r="B72" s="16"/>
      <c r="C72" s="16" t="s">
        <v>78</v>
      </c>
      <c r="D72" s="16">
        <v>1</v>
      </c>
      <c r="E72" s="16"/>
      <c r="F72" s="16"/>
      <c r="G72" s="16"/>
      <c r="H72" s="16"/>
      <c r="I72" s="16" t="s">
        <v>150</v>
      </c>
      <c r="J72" s="40">
        <v>1</v>
      </c>
      <c r="K72" s="48" t="s">
        <v>85</v>
      </c>
      <c r="L72" s="25"/>
      <c r="M72" s="49">
        <v>1</v>
      </c>
      <c r="N72" s="41"/>
      <c r="O72" s="41" t="s">
        <v>174</v>
      </c>
      <c r="P72" s="25">
        <v>2</v>
      </c>
      <c r="Q72" s="17">
        <f t="shared" ref="Q72:Q135" si="1">P72+M72+J72+G72+D72</f>
        <v>5</v>
      </c>
      <c r="R72" s="26">
        <v>0.09</v>
      </c>
    </row>
    <row r="73" spans="1:18" s="23" customFormat="1" ht="10.199999999999999">
      <c r="A73" s="15" t="s">
        <v>110</v>
      </c>
      <c r="B73" s="16"/>
      <c r="C73" s="16"/>
      <c r="D73" s="16"/>
      <c r="E73" s="16"/>
      <c r="F73" s="16" t="s">
        <v>201</v>
      </c>
      <c r="G73" s="16">
        <v>1</v>
      </c>
      <c r="H73" s="16"/>
      <c r="I73" s="50"/>
      <c r="J73" s="46"/>
      <c r="K73" s="15"/>
      <c r="L73" s="16" t="s">
        <v>88</v>
      </c>
      <c r="M73" s="16">
        <v>1</v>
      </c>
      <c r="N73" s="16"/>
      <c r="O73" s="16" t="s">
        <v>200</v>
      </c>
      <c r="P73" s="16">
        <v>1</v>
      </c>
      <c r="Q73" s="17">
        <f t="shared" si="1"/>
        <v>3</v>
      </c>
      <c r="R73" s="26">
        <v>8.7999999999999995E-2</v>
      </c>
    </row>
    <row r="74" spans="1:18" s="23" customFormat="1" ht="10.199999999999999">
      <c r="A74" s="15" t="s">
        <v>111</v>
      </c>
      <c r="B74" s="16"/>
      <c r="C74" s="16"/>
      <c r="D74" s="16"/>
      <c r="E74" s="16"/>
      <c r="F74" s="16"/>
      <c r="G74" s="16"/>
      <c r="H74" s="16"/>
      <c r="I74" s="51"/>
      <c r="J74" s="46"/>
      <c r="K74" s="15"/>
      <c r="L74" s="46" t="s">
        <v>45</v>
      </c>
      <c r="M74" s="16">
        <v>1</v>
      </c>
      <c r="N74" s="16"/>
      <c r="O74" s="16"/>
      <c r="P74" s="16"/>
      <c r="Q74" s="17">
        <f t="shared" si="1"/>
        <v>1</v>
      </c>
      <c r="R74" s="26">
        <v>0.06</v>
      </c>
    </row>
    <row r="75" spans="1:18" s="23" customFormat="1" ht="10.199999999999999">
      <c r="A75" s="15" t="s">
        <v>112</v>
      </c>
      <c r="B75" s="16"/>
      <c r="C75" s="16"/>
      <c r="D75" s="16"/>
      <c r="E75" s="16"/>
      <c r="F75" s="16"/>
      <c r="G75" s="16"/>
      <c r="H75" s="16"/>
      <c r="I75" s="51"/>
      <c r="J75" s="46"/>
      <c r="K75" s="48" t="s">
        <v>100</v>
      </c>
      <c r="L75" s="46"/>
      <c r="M75" s="46">
        <v>1</v>
      </c>
      <c r="N75" s="27"/>
      <c r="O75" s="16" t="s">
        <v>175</v>
      </c>
      <c r="P75" s="16">
        <v>1</v>
      </c>
      <c r="Q75" s="17">
        <f t="shared" si="1"/>
        <v>2</v>
      </c>
      <c r="R75" s="26">
        <v>0.1</v>
      </c>
    </row>
    <row r="76" spans="1:18" s="23" customFormat="1" ht="10.199999999999999">
      <c r="A76" s="15" t="s">
        <v>113</v>
      </c>
      <c r="B76" s="16"/>
      <c r="C76" s="16"/>
      <c r="D76" s="16"/>
      <c r="E76" s="16"/>
      <c r="F76" s="16"/>
      <c r="G76" s="16"/>
      <c r="H76" s="16"/>
      <c r="I76" s="46"/>
      <c r="J76" s="46"/>
      <c r="K76" s="48" t="s">
        <v>100</v>
      </c>
      <c r="L76" s="51"/>
      <c r="M76" s="46">
        <v>1</v>
      </c>
      <c r="N76" s="16"/>
      <c r="O76" s="16" t="s">
        <v>215</v>
      </c>
      <c r="P76" s="16">
        <v>1</v>
      </c>
      <c r="Q76" s="17">
        <f t="shared" si="1"/>
        <v>2</v>
      </c>
      <c r="R76" s="26">
        <v>0.05</v>
      </c>
    </row>
    <row r="77" spans="1:18" s="23" customFormat="1" ht="10.199999999999999">
      <c r="A77" s="15" t="s">
        <v>101</v>
      </c>
      <c r="B77" s="16"/>
      <c r="C77" s="16"/>
      <c r="D77" s="16"/>
      <c r="E77" s="16"/>
      <c r="F77" s="16"/>
      <c r="G77" s="16"/>
      <c r="H77" s="16"/>
      <c r="I77" s="16"/>
      <c r="J77" s="16"/>
      <c r="K77" s="48" t="s">
        <v>100</v>
      </c>
      <c r="L77" s="52"/>
      <c r="M77" s="52">
        <v>1</v>
      </c>
      <c r="N77" s="16"/>
      <c r="O77" s="16"/>
      <c r="P77" s="16"/>
      <c r="Q77" s="17">
        <f t="shared" si="1"/>
        <v>1</v>
      </c>
      <c r="R77" s="26">
        <v>0.1</v>
      </c>
    </row>
    <row r="78" spans="1:18" s="23" customFormat="1" ht="10.199999999999999">
      <c r="A78" s="15" t="s">
        <v>36</v>
      </c>
      <c r="B78" s="16"/>
      <c r="C78" s="16"/>
      <c r="D78" s="16"/>
      <c r="E78" s="16"/>
      <c r="F78" s="16"/>
      <c r="G78" s="16"/>
      <c r="H78" s="39"/>
      <c r="I78" s="39" t="s">
        <v>169</v>
      </c>
      <c r="J78" s="39">
        <v>1</v>
      </c>
      <c r="K78" s="53"/>
      <c r="L78" s="41"/>
      <c r="M78" s="41" t="s">
        <v>114</v>
      </c>
      <c r="N78" s="16"/>
      <c r="O78" s="16" t="s">
        <v>170</v>
      </c>
      <c r="P78" s="16">
        <v>1</v>
      </c>
      <c r="Q78" s="17">
        <v>2</v>
      </c>
      <c r="R78" s="26">
        <v>0.1</v>
      </c>
    </row>
    <row r="79" spans="1:18" s="23" customFormat="1" ht="10.199999999999999">
      <c r="A79" s="15" t="s">
        <v>39</v>
      </c>
      <c r="B79" s="16"/>
      <c r="C79" s="16"/>
      <c r="D79" s="16"/>
      <c r="E79" s="16"/>
      <c r="F79" s="16" t="s">
        <v>120</v>
      </c>
      <c r="G79" s="40">
        <v>1</v>
      </c>
      <c r="H79" s="41"/>
      <c r="I79" s="41"/>
      <c r="J79" s="41"/>
      <c r="K79" s="54"/>
      <c r="L79" s="41" t="s">
        <v>121</v>
      </c>
      <c r="M79" s="41">
        <v>1</v>
      </c>
      <c r="N79" s="16"/>
      <c r="O79" s="16"/>
      <c r="P79" s="16"/>
      <c r="Q79" s="17">
        <f t="shared" si="1"/>
        <v>2</v>
      </c>
      <c r="R79" s="26">
        <v>0.1</v>
      </c>
    </row>
    <row r="80" spans="1:18" s="23" customFormat="1" ht="10.199999999999999">
      <c r="A80" s="15" t="s">
        <v>41</v>
      </c>
      <c r="B80" s="16"/>
      <c r="C80" s="16"/>
      <c r="D80" s="16"/>
      <c r="E80" s="16"/>
      <c r="F80" s="16"/>
      <c r="G80" s="40"/>
      <c r="H80" s="41"/>
      <c r="I80" s="42"/>
      <c r="J80" s="41"/>
      <c r="K80" s="24"/>
      <c r="L80" s="16" t="s">
        <v>45</v>
      </c>
      <c r="M80" s="16">
        <v>1</v>
      </c>
      <c r="N80" s="16"/>
      <c r="O80" s="16"/>
      <c r="P80" s="16"/>
      <c r="Q80" s="17">
        <f t="shared" si="1"/>
        <v>1</v>
      </c>
      <c r="R80" s="26">
        <v>0.03</v>
      </c>
    </row>
    <row r="81" spans="1:18" s="23" customFormat="1" ht="10.199999999999999">
      <c r="A81" s="15" t="s">
        <v>43</v>
      </c>
      <c r="B81" s="16"/>
      <c r="C81" s="16"/>
      <c r="D81" s="16"/>
      <c r="E81" s="16"/>
      <c r="F81" s="16" t="s">
        <v>248</v>
      </c>
      <c r="G81" s="40">
        <v>1</v>
      </c>
      <c r="H81" s="41"/>
      <c r="I81" s="41"/>
      <c r="J81" s="41"/>
      <c r="K81" s="24"/>
      <c r="L81" s="16" t="s">
        <v>115</v>
      </c>
      <c r="M81" s="16">
        <v>1</v>
      </c>
      <c r="N81" s="16"/>
      <c r="O81" s="16"/>
      <c r="P81" s="16"/>
      <c r="Q81" s="17">
        <f t="shared" si="1"/>
        <v>2</v>
      </c>
      <c r="R81" s="26">
        <v>0.04</v>
      </c>
    </row>
    <row r="82" spans="1:18" s="136" customFormat="1" ht="10.199999999999999">
      <c r="A82" s="132" t="s">
        <v>103</v>
      </c>
      <c r="B82" s="133"/>
      <c r="C82" s="133"/>
      <c r="D82" s="133"/>
      <c r="E82" s="133"/>
      <c r="F82" s="133"/>
      <c r="G82" s="133"/>
      <c r="H82" s="133"/>
      <c r="I82" s="133"/>
      <c r="J82" s="133"/>
      <c r="K82" s="134"/>
      <c r="L82" s="133" t="s">
        <v>222</v>
      </c>
      <c r="M82" s="133">
        <v>1</v>
      </c>
      <c r="N82" s="133"/>
      <c r="O82" s="133"/>
      <c r="P82" s="133"/>
      <c r="Q82" s="133">
        <f t="shared" si="1"/>
        <v>1</v>
      </c>
      <c r="R82" s="135">
        <v>5.8999999999999997E-2</v>
      </c>
    </row>
    <row r="83" spans="1:18" s="23" customFormat="1" ht="10.199999999999999">
      <c r="A83" s="94" t="s">
        <v>116</v>
      </c>
      <c r="B83" s="29"/>
      <c r="C83" s="29"/>
      <c r="D83" s="29"/>
      <c r="E83" s="29"/>
      <c r="F83" s="29"/>
      <c r="G83" s="29"/>
      <c r="H83" s="29"/>
      <c r="I83" s="29"/>
      <c r="J83" s="29"/>
      <c r="K83" s="30"/>
      <c r="L83" s="29"/>
      <c r="M83" s="29"/>
      <c r="N83" s="29"/>
      <c r="O83" s="29"/>
      <c r="P83" s="29"/>
      <c r="Q83" s="31"/>
      <c r="R83" s="29"/>
    </row>
    <row r="84" spans="1:18" s="23" customFormat="1" ht="10.199999999999999">
      <c r="A84" s="15" t="s">
        <v>15</v>
      </c>
      <c r="B84" s="16"/>
      <c r="C84" s="16" t="s">
        <v>255</v>
      </c>
      <c r="D84" s="16">
        <v>1</v>
      </c>
      <c r="E84" s="16"/>
      <c r="F84" s="16" t="s">
        <v>234</v>
      </c>
      <c r="G84" s="16">
        <v>1</v>
      </c>
      <c r="H84" s="16"/>
      <c r="I84" s="16" t="s">
        <v>245</v>
      </c>
      <c r="J84" s="16">
        <v>1</v>
      </c>
      <c r="K84" s="24"/>
      <c r="L84" s="16" t="s">
        <v>216</v>
      </c>
      <c r="M84" s="16">
        <v>1</v>
      </c>
      <c r="N84" s="16"/>
      <c r="O84" s="16" t="s">
        <v>217</v>
      </c>
      <c r="P84" s="16">
        <v>1</v>
      </c>
      <c r="Q84" s="17">
        <f t="shared" si="1"/>
        <v>5</v>
      </c>
      <c r="R84" s="26">
        <v>7.0000000000000007E-2</v>
      </c>
    </row>
    <row r="85" spans="1:18" s="23" customFormat="1" ht="10.199999999999999">
      <c r="A85" s="15" t="s">
        <v>97</v>
      </c>
      <c r="B85" s="16"/>
      <c r="C85" s="16" t="s">
        <v>218</v>
      </c>
      <c r="D85" s="16">
        <v>1</v>
      </c>
      <c r="E85" s="16"/>
      <c r="F85" s="16"/>
      <c r="G85" s="16"/>
      <c r="H85" s="16"/>
      <c r="I85" s="16"/>
      <c r="J85" s="16"/>
      <c r="K85" s="24"/>
      <c r="L85" s="16" t="s">
        <v>235</v>
      </c>
      <c r="M85" s="16">
        <v>1</v>
      </c>
      <c r="N85" s="16"/>
      <c r="O85" s="16"/>
      <c r="P85" s="16"/>
      <c r="Q85" s="17">
        <f t="shared" si="1"/>
        <v>2</v>
      </c>
      <c r="R85" s="26">
        <v>5.7000000000000002E-2</v>
      </c>
    </row>
    <row r="86" spans="1:18" s="23" customFormat="1" ht="10.199999999999999">
      <c r="A86" s="15" t="s">
        <v>26</v>
      </c>
      <c r="B86" s="16"/>
      <c r="C86" s="16" t="s">
        <v>219</v>
      </c>
      <c r="D86" s="16">
        <v>1</v>
      </c>
      <c r="E86" s="16"/>
      <c r="F86" s="16" t="s">
        <v>220</v>
      </c>
      <c r="G86" s="16">
        <v>1</v>
      </c>
      <c r="H86" s="16"/>
      <c r="I86" s="16" t="s">
        <v>221</v>
      </c>
      <c r="J86" s="16">
        <v>1</v>
      </c>
      <c r="K86" s="24"/>
      <c r="L86" s="16" t="s">
        <v>222</v>
      </c>
      <c r="M86" s="16">
        <v>1</v>
      </c>
      <c r="N86" s="16"/>
      <c r="O86" s="16" t="s">
        <v>223</v>
      </c>
      <c r="P86" s="16">
        <v>1</v>
      </c>
      <c r="Q86" s="17">
        <f t="shared" si="1"/>
        <v>5</v>
      </c>
      <c r="R86" s="26">
        <v>0.05</v>
      </c>
    </row>
    <row r="87" spans="1:18" s="23" customFormat="1" ht="10.199999999999999">
      <c r="A87" s="15" t="s">
        <v>98</v>
      </c>
      <c r="B87" s="16"/>
      <c r="C87" s="16"/>
      <c r="D87" s="16"/>
      <c r="E87" s="16"/>
      <c r="F87" s="16"/>
      <c r="G87" s="16"/>
      <c r="H87" s="16"/>
      <c r="I87" s="16"/>
      <c r="J87" s="16"/>
      <c r="K87" s="24"/>
      <c r="L87" s="16" t="s">
        <v>72</v>
      </c>
      <c r="M87" s="16">
        <v>1</v>
      </c>
      <c r="N87" s="16"/>
      <c r="O87" s="16"/>
      <c r="P87" s="16"/>
      <c r="Q87" s="17">
        <f t="shared" si="1"/>
        <v>1</v>
      </c>
      <c r="R87" s="26">
        <v>0.03</v>
      </c>
    </row>
    <row r="88" spans="1:18" s="23" customFormat="1" ht="10.199999999999999">
      <c r="A88" s="15" t="s">
        <v>105</v>
      </c>
      <c r="B88" s="16"/>
      <c r="C88" s="16"/>
      <c r="D88" s="16"/>
      <c r="E88" s="16"/>
      <c r="F88" s="16"/>
      <c r="G88" s="16"/>
      <c r="H88" s="16"/>
      <c r="I88" s="16"/>
      <c r="J88" s="16"/>
      <c r="K88" s="24"/>
      <c r="L88" s="16"/>
      <c r="M88" s="16"/>
      <c r="N88" s="16"/>
      <c r="O88" s="39" t="s">
        <v>176</v>
      </c>
      <c r="P88" s="16">
        <v>1</v>
      </c>
      <c r="Q88" s="17">
        <f t="shared" si="1"/>
        <v>1</v>
      </c>
      <c r="R88" s="26">
        <v>5.8999999999999997E-2</v>
      </c>
    </row>
    <row r="89" spans="1:18" s="23" customFormat="1" ht="10.199999999999999">
      <c r="A89" s="15" t="s">
        <v>99</v>
      </c>
      <c r="B89" s="16"/>
      <c r="C89" s="16"/>
      <c r="D89" s="16"/>
      <c r="E89" s="16"/>
      <c r="F89" s="16" t="s">
        <v>177</v>
      </c>
      <c r="G89" s="16">
        <v>1</v>
      </c>
      <c r="H89" s="16"/>
      <c r="I89" s="16"/>
      <c r="J89" s="16"/>
      <c r="K89" s="24"/>
      <c r="L89" s="16"/>
      <c r="M89" s="16"/>
      <c r="N89" s="40"/>
      <c r="O89" s="41" t="s">
        <v>178</v>
      </c>
      <c r="P89" s="16">
        <v>1</v>
      </c>
      <c r="Q89" s="17">
        <f t="shared" si="1"/>
        <v>2</v>
      </c>
      <c r="R89" s="26">
        <v>5.8999999999999997E-2</v>
      </c>
    </row>
    <row r="90" spans="1:18" s="23" customFormat="1" ht="10.199999999999999">
      <c r="A90" s="15" t="s">
        <v>109</v>
      </c>
      <c r="B90" s="16"/>
      <c r="C90" s="16" t="s">
        <v>236</v>
      </c>
      <c r="D90" s="16">
        <v>1</v>
      </c>
      <c r="E90" s="16"/>
      <c r="F90" s="16"/>
      <c r="G90" s="16"/>
      <c r="H90" s="16"/>
      <c r="I90" s="16" t="s">
        <v>237</v>
      </c>
      <c r="J90" s="16">
        <v>1</v>
      </c>
      <c r="K90" s="24"/>
      <c r="L90" s="16"/>
      <c r="M90" s="16"/>
      <c r="N90" s="40"/>
      <c r="O90" s="45" t="s">
        <v>252</v>
      </c>
      <c r="P90" s="16">
        <v>2</v>
      </c>
      <c r="Q90" s="17">
        <f t="shared" si="1"/>
        <v>4</v>
      </c>
      <c r="R90" s="26">
        <v>7.2999999999999995E-2</v>
      </c>
    </row>
    <row r="91" spans="1:18" s="23" customFormat="1" ht="10.199999999999999">
      <c r="A91" s="15" t="s">
        <v>110</v>
      </c>
      <c r="B91" s="16"/>
      <c r="C91" s="16" t="s">
        <v>154</v>
      </c>
      <c r="D91" s="16">
        <v>1</v>
      </c>
      <c r="E91" s="16"/>
      <c r="F91" s="16"/>
      <c r="G91" s="16"/>
      <c r="H91" s="16"/>
      <c r="I91" s="16" t="s">
        <v>179</v>
      </c>
      <c r="J91" s="16">
        <v>1</v>
      </c>
      <c r="K91" s="24"/>
      <c r="L91" s="16" t="s">
        <v>88</v>
      </c>
      <c r="M91" s="16">
        <v>1</v>
      </c>
      <c r="N91" s="40"/>
      <c r="O91" s="41" t="s">
        <v>257</v>
      </c>
      <c r="P91" s="16">
        <v>1</v>
      </c>
      <c r="Q91" s="17">
        <f t="shared" si="1"/>
        <v>4</v>
      </c>
      <c r="R91" s="26">
        <v>0.1</v>
      </c>
    </row>
    <row r="92" spans="1:18" s="23" customFormat="1" ht="10.199999999999999">
      <c r="A92" s="15" t="s">
        <v>111</v>
      </c>
      <c r="B92" s="16"/>
      <c r="C92" s="16"/>
      <c r="D92" s="16"/>
      <c r="E92" s="16"/>
      <c r="F92" s="16"/>
      <c r="G92" s="16"/>
      <c r="H92" s="39"/>
      <c r="I92" s="39"/>
      <c r="J92" s="39"/>
      <c r="K92" s="24"/>
      <c r="L92" s="16" t="s">
        <v>115</v>
      </c>
      <c r="M92" s="16">
        <v>1</v>
      </c>
      <c r="N92" s="16"/>
      <c r="O92" s="16"/>
      <c r="P92" s="16"/>
      <c r="Q92" s="17">
        <f t="shared" si="1"/>
        <v>1</v>
      </c>
      <c r="R92" s="26">
        <v>0.05</v>
      </c>
    </row>
    <row r="93" spans="1:18" s="23" customFormat="1" ht="10.199999999999999">
      <c r="A93" s="15" t="s">
        <v>112</v>
      </c>
      <c r="B93" s="16"/>
      <c r="C93" s="16"/>
      <c r="D93" s="16"/>
      <c r="E93" s="16"/>
      <c r="F93" s="16"/>
      <c r="G93" s="40"/>
      <c r="H93" s="41"/>
      <c r="I93" s="45"/>
      <c r="J93" s="41"/>
      <c r="K93" s="24"/>
      <c r="L93" s="39"/>
      <c r="M93" s="16"/>
      <c r="N93" s="27"/>
      <c r="O93" s="16" t="s">
        <v>117</v>
      </c>
      <c r="P93" s="16">
        <v>1</v>
      </c>
      <c r="Q93" s="17">
        <f t="shared" si="1"/>
        <v>1</v>
      </c>
      <c r="R93" s="26">
        <v>0.03</v>
      </c>
    </row>
    <row r="94" spans="1:18" s="23" customFormat="1" ht="10.199999999999999">
      <c r="A94" s="15" t="s">
        <v>113</v>
      </c>
      <c r="B94" s="16"/>
      <c r="C94" s="16"/>
      <c r="D94" s="16"/>
      <c r="E94" s="16"/>
      <c r="F94" s="16"/>
      <c r="G94" s="40"/>
      <c r="H94" s="41"/>
      <c r="I94" s="41"/>
      <c r="J94" s="41"/>
      <c r="K94" s="54"/>
      <c r="L94" s="42"/>
      <c r="M94" s="16"/>
      <c r="N94" s="16"/>
      <c r="O94" s="16" t="s">
        <v>118</v>
      </c>
      <c r="P94" s="16">
        <v>1</v>
      </c>
      <c r="Q94" s="17">
        <f t="shared" si="1"/>
        <v>1</v>
      </c>
      <c r="R94" s="26">
        <v>0.03</v>
      </c>
    </row>
    <row r="95" spans="1:18" s="23" customFormat="1" ht="10.199999999999999">
      <c r="A95" s="15" t="s">
        <v>101</v>
      </c>
      <c r="B95" s="16"/>
      <c r="C95" s="16"/>
      <c r="D95" s="16"/>
      <c r="E95" s="16"/>
      <c r="F95" s="16" t="s">
        <v>180</v>
      </c>
      <c r="G95" s="40">
        <v>1</v>
      </c>
      <c r="H95" s="41"/>
      <c r="I95" s="41"/>
      <c r="J95" s="41"/>
      <c r="K95" s="54"/>
      <c r="L95" s="41" t="s">
        <v>181</v>
      </c>
      <c r="M95" s="16">
        <v>1</v>
      </c>
      <c r="N95" s="16"/>
      <c r="O95" s="16"/>
      <c r="P95" s="16"/>
      <c r="Q95" s="17">
        <f t="shared" si="1"/>
        <v>2</v>
      </c>
      <c r="R95" s="26">
        <v>0.1</v>
      </c>
    </row>
    <row r="96" spans="1:18" s="23" customFormat="1" ht="10.199999999999999">
      <c r="A96" s="15" t="s">
        <v>36</v>
      </c>
      <c r="B96" s="16"/>
      <c r="C96" s="16"/>
      <c r="D96" s="16"/>
      <c r="E96" s="16"/>
      <c r="F96" s="16" t="s">
        <v>182</v>
      </c>
      <c r="G96" s="40">
        <v>1</v>
      </c>
      <c r="H96" s="41"/>
      <c r="I96" s="41"/>
      <c r="J96" s="41"/>
      <c r="K96" s="54"/>
      <c r="L96" s="41" t="s">
        <v>183</v>
      </c>
      <c r="M96" s="16">
        <v>1</v>
      </c>
      <c r="N96" s="16"/>
      <c r="O96" s="16"/>
      <c r="P96" s="16"/>
      <c r="Q96" s="17">
        <f t="shared" si="1"/>
        <v>2</v>
      </c>
      <c r="R96" s="26">
        <v>0.1</v>
      </c>
    </row>
    <row r="97" spans="1:18" s="23" customFormat="1" ht="10.199999999999999">
      <c r="A97" s="15" t="s">
        <v>39</v>
      </c>
      <c r="B97" s="16"/>
      <c r="C97" s="16"/>
      <c r="D97" s="16"/>
      <c r="E97" s="16"/>
      <c r="F97" s="16" t="s">
        <v>120</v>
      </c>
      <c r="G97" s="40">
        <v>1</v>
      </c>
      <c r="H97" s="41"/>
      <c r="I97" s="41"/>
      <c r="J97" s="41"/>
      <c r="K97" s="35"/>
      <c r="L97" s="34" t="s">
        <v>184</v>
      </c>
      <c r="M97" s="16">
        <v>1</v>
      </c>
      <c r="N97" s="16"/>
      <c r="O97" s="16"/>
      <c r="P97" s="16"/>
      <c r="Q97" s="17">
        <f t="shared" si="1"/>
        <v>2</v>
      </c>
      <c r="R97" s="26">
        <v>0.1</v>
      </c>
    </row>
    <row r="98" spans="1:18" s="23" customFormat="1" ht="10.199999999999999">
      <c r="A98" s="15" t="s">
        <v>41</v>
      </c>
      <c r="B98" s="16"/>
      <c r="C98" s="16"/>
      <c r="D98" s="16"/>
      <c r="E98" s="16"/>
      <c r="F98" s="16"/>
      <c r="G98" s="40"/>
      <c r="H98" s="41"/>
      <c r="I98" s="42"/>
      <c r="J98" s="41"/>
      <c r="K98" s="36"/>
      <c r="L98" s="16"/>
      <c r="M98" s="16"/>
      <c r="N98" s="16"/>
      <c r="O98" s="16" t="s">
        <v>119</v>
      </c>
      <c r="P98" s="16">
        <v>1</v>
      </c>
      <c r="Q98" s="17">
        <f t="shared" si="1"/>
        <v>1</v>
      </c>
      <c r="R98" s="26">
        <v>0.03</v>
      </c>
    </row>
    <row r="99" spans="1:18" s="23" customFormat="1" ht="10.199999999999999">
      <c r="A99" s="15" t="s">
        <v>43</v>
      </c>
      <c r="B99" s="16"/>
      <c r="C99" s="16"/>
      <c r="D99" s="16"/>
      <c r="E99" s="16"/>
      <c r="F99" s="16"/>
      <c r="G99" s="40"/>
      <c r="H99" s="41"/>
      <c r="I99" s="41"/>
      <c r="J99" s="41"/>
      <c r="K99" s="24"/>
      <c r="L99" s="16" t="s">
        <v>107</v>
      </c>
      <c r="M99" s="16">
        <v>1</v>
      </c>
      <c r="N99" s="16"/>
      <c r="O99" s="16"/>
      <c r="P99" s="16"/>
      <c r="Q99" s="17">
        <f t="shared" si="1"/>
        <v>1</v>
      </c>
      <c r="R99" s="26">
        <v>0.04</v>
      </c>
    </row>
    <row r="100" spans="1:18" s="23" customFormat="1" ht="10.199999999999999">
      <c r="A100" s="15" t="s">
        <v>103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35"/>
      <c r="L100" s="34" t="s">
        <v>256</v>
      </c>
      <c r="M100" s="16">
        <v>1</v>
      </c>
      <c r="N100" s="16"/>
      <c r="O100" s="16"/>
      <c r="P100" s="16"/>
      <c r="Q100" s="17">
        <f t="shared" si="1"/>
        <v>1</v>
      </c>
      <c r="R100" s="26">
        <v>5.8999999999999997E-2</v>
      </c>
    </row>
    <row r="101" spans="1:18" s="23" customFormat="1" ht="10.199999999999999">
      <c r="A101" s="94" t="s">
        <v>122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30"/>
      <c r="L101" s="29"/>
      <c r="M101" s="29"/>
      <c r="N101" s="29"/>
      <c r="O101" s="29"/>
      <c r="P101" s="29"/>
      <c r="Q101" s="31"/>
      <c r="R101" s="29"/>
    </row>
    <row r="102" spans="1:18" s="23" customFormat="1" ht="10.199999999999999">
      <c r="A102" s="15" t="s">
        <v>15</v>
      </c>
      <c r="B102" s="16"/>
      <c r="C102" s="16" t="s">
        <v>171</v>
      </c>
      <c r="D102" s="16">
        <v>1</v>
      </c>
      <c r="E102" s="16"/>
      <c r="F102" s="16" t="s">
        <v>185</v>
      </c>
      <c r="G102" s="16">
        <v>1</v>
      </c>
      <c r="H102" s="16"/>
      <c r="I102" s="16" t="s">
        <v>186</v>
      </c>
      <c r="J102" s="16">
        <v>1</v>
      </c>
      <c r="K102" s="24" t="s">
        <v>76</v>
      </c>
      <c r="L102" s="16"/>
      <c r="M102" s="16">
        <v>1</v>
      </c>
      <c r="N102" s="16"/>
      <c r="O102" s="16" t="s">
        <v>187</v>
      </c>
      <c r="P102" s="16">
        <v>1</v>
      </c>
      <c r="Q102" s="17">
        <f t="shared" si="1"/>
        <v>5</v>
      </c>
      <c r="R102" s="26">
        <v>9.1999999999999998E-2</v>
      </c>
    </row>
    <row r="103" spans="1:18" s="23" customFormat="1" ht="10.199999999999999">
      <c r="A103" s="15" t="s">
        <v>97</v>
      </c>
      <c r="B103" s="16"/>
      <c r="C103" s="16" t="s">
        <v>188</v>
      </c>
      <c r="D103" s="16">
        <v>1</v>
      </c>
      <c r="E103" s="16"/>
      <c r="F103" s="16"/>
      <c r="G103" s="16"/>
      <c r="H103" s="16"/>
      <c r="I103" s="16"/>
      <c r="J103" s="16"/>
      <c r="K103" s="24" t="s">
        <v>81</v>
      </c>
      <c r="L103" s="16"/>
      <c r="M103" s="16">
        <v>1</v>
      </c>
      <c r="N103" s="16"/>
      <c r="O103" s="16"/>
      <c r="P103" s="16"/>
      <c r="Q103" s="17">
        <f t="shared" si="1"/>
        <v>2</v>
      </c>
      <c r="R103" s="26">
        <v>0.05</v>
      </c>
    </row>
    <row r="104" spans="1:18" s="23" customFormat="1" ht="10.199999999999999">
      <c r="A104" s="15" t="s">
        <v>26</v>
      </c>
      <c r="B104" s="16"/>
      <c r="C104" s="16" t="s">
        <v>241</v>
      </c>
      <c r="D104" s="16">
        <v>1</v>
      </c>
      <c r="E104" s="16"/>
      <c r="F104" s="16" t="s">
        <v>242</v>
      </c>
      <c r="G104" s="16">
        <v>1</v>
      </c>
      <c r="H104" s="16"/>
      <c r="I104" s="16" t="s">
        <v>249</v>
      </c>
      <c r="J104" s="16">
        <v>1</v>
      </c>
      <c r="K104" s="24" t="s">
        <v>81</v>
      </c>
      <c r="L104" s="16"/>
      <c r="M104" s="16">
        <v>1</v>
      </c>
      <c r="N104" s="16"/>
      <c r="O104" s="16" t="s">
        <v>243</v>
      </c>
      <c r="P104" s="16">
        <v>1</v>
      </c>
      <c r="Q104" s="17">
        <f t="shared" si="1"/>
        <v>5</v>
      </c>
      <c r="R104" s="26">
        <v>0.05</v>
      </c>
    </row>
    <row r="105" spans="1:18" s="23" customFormat="1" ht="10.199999999999999">
      <c r="A105" s="15" t="s">
        <v>98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24" t="s">
        <v>81</v>
      </c>
      <c r="L105" s="16"/>
      <c r="M105" s="16">
        <v>1</v>
      </c>
      <c r="N105" s="16"/>
      <c r="O105" s="16" t="s">
        <v>224</v>
      </c>
      <c r="P105" s="16">
        <v>1</v>
      </c>
      <c r="Q105" s="17">
        <f t="shared" si="1"/>
        <v>2</v>
      </c>
      <c r="R105" s="26">
        <v>0.03</v>
      </c>
    </row>
    <row r="106" spans="1:18" s="23" customFormat="1" ht="10.199999999999999">
      <c r="A106" s="15" t="s">
        <v>105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24" t="s">
        <v>81</v>
      </c>
      <c r="L106" s="16"/>
      <c r="M106" s="16">
        <v>1</v>
      </c>
      <c r="N106" s="16"/>
      <c r="O106" s="16" t="s">
        <v>176</v>
      </c>
      <c r="P106" s="16"/>
      <c r="Q106" s="17">
        <f t="shared" si="1"/>
        <v>1</v>
      </c>
      <c r="R106" s="26">
        <v>5.8999999999999997E-2</v>
      </c>
    </row>
    <row r="107" spans="1:18" s="23" customFormat="1" ht="10.199999999999999">
      <c r="A107" s="15" t="s">
        <v>99</v>
      </c>
      <c r="B107" s="16"/>
      <c r="C107" s="16" t="s">
        <v>189</v>
      </c>
      <c r="D107" s="16">
        <v>1</v>
      </c>
      <c r="E107" s="16"/>
      <c r="F107" s="16"/>
      <c r="G107" s="16"/>
      <c r="H107" s="16"/>
      <c r="I107" s="16"/>
      <c r="J107" s="16"/>
      <c r="K107" s="24" t="s">
        <v>100</v>
      </c>
      <c r="L107" s="16"/>
      <c r="M107" s="16">
        <v>1</v>
      </c>
      <c r="N107" s="16"/>
      <c r="O107" s="16"/>
      <c r="P107" s="16"/>
      <c r="Q107" s="17">
        <f t="shared" si="1"/>
        <v>2</v>
      </c>
      <c r="R107" s="16" t="s">
        <v>123</v>
      </c>
    </row>
    <row r="108" spans="1:18" s="23" customFormat="1" ht="10.199999999999999">
      <c r="A108" s="15" t="s">
        <v>109</v>
      </c>
      <c r="B108" s="16"/>
      <c r="C108" s="16" t="s">
        <v>190</v>
      </c>
      <c r="D108" s="16">
        <v>1</v>
      </c>
      <c r="E108" s="16"/>
      <c r="F108" s="16"/>
      <c r="G108" s="16"/>
      <c r="H108" s="16"/>
      <c r="I108" s="16" t="s">
        <v>80</v>
      </c>
      <c r="J108" s="16">
        <v>1</v>
      </c>
      <c r="K108" s="24" t="s">
        <v>85</v>
      </c>
      <c r="L108" s="16"/>
      <c r="M108" s="16">
        <v>1</v>
      </c>
      <c r="N108" s="16"/>
      <c r="O108" s="16" t="s">
        <v>159</v>
      </c>
      <c r="P108" s="16">
        <v>1</v>
      </c>
      <c r="Q108" s="17">
        <f t="shared" si="1"/>
        <v>4</v>
      </c>
      <c r="R108" s="26">
        <v>7.0000000000000007E-2</v>
      </c>
    </row>
    <row r="109" spans="1:18" s="23" customFormat="1" ht="10.199999999999999">
      <c r="A109" s="15" t="s">
        <v>110</v>
      </c>
      <c r="B109" s="16"/>
      <c r="C109" s="16"/>
      <c r="D109" s="16"/>
      <c r="E109" s="16"/>
      <c r="F109" s="16" t="s">
        <v>191</v>
      </c>
      <c r="G109" s="16">
        <v>1</v>
      </c>
      <c r="H109" s="16"/>
      <c r="I109" s="16" t="s">
        <v>192</v>
      </c>
      <c r="J109" s="16">
        <v>1</v>
      </c>
      <c r="K109" s="24"/>
      <c r="L109" s="16"/>
      <c r="M109" s="16"/>
      <c r="N109" s="16"/>
      <c r="O109" s="16" t="s">
        <v>193</v>
      </c>
      <c r="P109" s="16">
        <v>1</v>
      </c>
      <c r="Q109" s="17">
        <f t="shared" si="1"/>
        <v>3</v>
      </c>
      <c r="R109" s="26">
        <v>0.08</v>
      </c>
    </row>
    <row r="110" spans="1:18" s="23" customFormat="1" ht="10.199999999999999">
      <c r="A110" s="15" t="s">
        <v>111</v>
      </c>
      <c r="B110" s="16"/>
      <c r="C110" s="16"/>
      <c r="D110" s="16"/>
      <c r="E110" s="16"/>
      <c r="F110" s="46"/>
      <c r="G110" s="46"/>
      <c r="H110" s="16"/>
      <c r="I110" s="16"/>
      <c r="J110" s="16"/>
      <c r="K110" s="24"/>
      <c r="L110" s="16"/>
      <c r="M110" s="16"/>
      <c r="N110" s="16"/>
      <c r="O110" s="16" t="s">
        <v>170</v>
      </c>
      <c r="P110" s="16">
        <v>1</v>
      </c>
      <c r="Q110" s="17">
        <f t="shared" si="1"/>
        <v>1</v>
      </c>
      <c r="R110" s="26">
        <v>0.06</v>
      </c>
    </row>
    <row r="111" spans="1:18" s="23" customFormat="1" ht="10.199999999999999">
      <c r="A111" s="15" t="s">
        <v>112</v>
      </c>
      <c r="B111" s="16"/>
      <c r="C111" s="16"/>
      <c r="D111" s="16"/>
      <c r="E111" s="16"/>
      <c r="F111" s="51"/>
      <c r="G111" s="46"/>
      <c r="H111" s="16"/>
      <c r="I111" s="16"/>
      <c r="J111" s="55"/>
      <c r="K111" s="24" t="s">
        <v>100</v>
      </c>
      <c r="L111" s="16"/>
      <c r="M111" s="55">
        <v>1</v>
      </c>
      <c r="N111" s="16"/>
      <c r="O111" s="16" t="s">
        <v>117</v>
      </c>
      <c r="P111" s="16">
        <v>1</v>
      </c>
      <c r="Q111" s="17">
        <f t="shared" si="1"/>
        <v>2</v>
      </c>
      <c r="R111" s="26">
        <v>0.1</v>
      </c>
    </row>
    <row r="112" spans="1:18" s="23" customFormat="1" ht="10.199999999999999">
      <c r="A112" s="15" t="s">
        <v>113</v>
      </c>
      <c r="B112" s="16"/>
      <c r="C112" s="16"/>
      <c r="D112" s="16"/>
      <c r="E112" s="16"/>
      <c r="F112" s="46"/>
      <c r="G112" s="46"/>
      <c r="H112" s="16"/>
      <c r="I112" s="16"/>
      <c r="J112" s="16"/>
      <c r="K112" s="24" t="s">
        <v>100</v>
      </c>
      <c r="L112" s="56" t="s">
        <v>124</v>
      </c>
      <c r="M112" s="46">
        <v>1</v>
      </c>
      <c r="N112" s="16"/>
      <c r="O112" s="16"/>
      <c r="P112" s="16"/>
      <c r="Q112" s="17">
        <f t="shared" si="1"/>
        <v>1</v>
      </c>
      <c r="R112" s="26">
        <v>0.05</v>
      </c>
    </row>
    <row r="113" spans="1:18" s="23" customFormat="1" ht="10.199999999999999">
      <c r="A113" s="15" t="s">
        <v>125</v>
      </c>
      <c r="B113" s="16"/>
      <c r="C113" s="16" t="s">
        <v>194</v>
      </c>
      <c r="D113" s="16">
        <v>1</v>
      </c>
      <c r="E113" s="16"/>
      <c r="F113" s="16"/>
      <c r="G113" s="16"/>
      <c r="H113" s="16"/>
      <c r="I113" s="16" t="s">
        <v>225</v>
      </c>
      <c r="J113" s="16">
        <v>1</v>
      </c>
      <c r="K113" s="24" t="s">
        <v>100</v>
      </c>
      <c r="L113" s="46"/>
      <c r="M113" s="46">
        <v>1</v>
      </c>
      <c r="N113" s="16"/>
      <c r="O113" s="16" t="s">
        <v>226</v>
      </c>
      <c r="P113" s="16">
        <v>1</v>
      </c>
      <c r="Q113" s="17">
        <f t="shared" si="1"/>
        <v>4</v>
      </c>
      <c r="R113" s="26">
        <v>0.1</v>
      </c>
    </row>
    <row r="114" spans="1:18" s="23" customFormat="1" ht="10.199999999999999">
      <c r="A114" s="15" t="s">
        <v>101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24" t="s">
        <v>100</v>
      </c>
      <c r="L114" s="16"/>
      <c r="M114" s="16">
        <v>1</v>
      </c>
      <c r="N114" s="16"/>
      <c r="O114" s="16" t="s">
        <v>227</v>
      </c>
      <c r="P114" s="16">
        <v>1</v>
      </c>
      <c r="Q114" s="17">
        <f t="shared" si="1"/>
        <v>2</v>
      </c>
      <c r="R114" s="26">
        <v>5.8999999999999997E-2</v>
      </c>
    </row>
    <row r="115" spans="1:18" s="23" customFormat="1" ht="10.199999999999999">
      <c r="A115" s="15" t="s">
        <v>126</v>
      </c>
      <c r="B115" s="16"/>
      <c r="C115" s="16"/>
      <c r="D115" s="16"/>
      <c r="E115" s="16"/>
      <c r="F115" s="16" t="s">
        <v>127</v>
      </c>
      <c r="G115" s="16">
        <v>1</v>
      </c>
      <c r="H115" s="16"/>
      <c r="I115" s="16"/>
      <c r="J115" s="16"/>
      <c r="K115" s="24"/>
      <c r="L115" s="16" t="s">
        <v>128</v>
      </c>
      <c r="M115" s="16">
        <v>1</v>
      </c>
      <c r="N115" s="16"/>
      <c r="O115" s="16"/>
      <c r="P115" s="16"/>
      <c r="Q115" s="17">
        <f t="shared" si="1"/>
        <v>2</v>
      </c>
      <c r="R115" s="26">
        <v>0.1</v>
      </c>
    </row>
    <row r="116" spans="1:18" s="23" customFormat="1" ht="10.199999999999999">
      <c r="A116" s="15" t="s">
        <v>43</v>
      </c>
      <c r="B116" s="16"/>
      <c r="C116" s="16"/>
      <c r="D116" s="16"/>
      <c r="E116" s="16"/>
      <c r="F116" s="16" t="s">
        <v>129</v>
      </c>
      <c r="G116" s="16">
        <v>1</v>
      </c>
      <c r="H116" s="16"/>
      <c r="I116" s="16"/>
      <c r="J116" s="16"/>
      <c r="K116" s="24"/>
      <c r="L116" s="16" t="s">
        <v>130</v>
      </c>
      <c r="M116" s="16">
        <v>1</v>
      </c>
      <c r="N116" s="16"/>
      <c r="O116" s="16"/>
      <c r="P116" s="16"/>
      <c r="Q116" s="17">
        <f t="shared" si="1"/>
        <v>2</v>
      </c>
      <c r="R116" s="26">
        <v>0.02</v>
      </c>
    </row>
    <row r="117" spans="1:18" s="23" customFormat="1" ht="10.199999999999999">
      <c r="A117" s="15" t="s">
        <v>103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24"/>
      <c r="L117" s="16" t="s">
        <v>228</v>
      </c>
      <c r="M117" s="16">
        <v>1</v>
      </c>
      <c r="N117" s="16"/>
      <c r="O117" s="16"/>
      <c r="P117" s="16"/>
      <c r="Q117" s="17">
        <f t="shared" si="1"/>
        <v>1</v>
      </c>
      <c r="R117" s="26">
        <v>5.8999999999999997E-2</v>
      </c>
    </row>
    <row r="118" spans="1:18" s="23" customFormat="1" ht="10.199999999999999">
      <c r="A118" s="15" t="s">
        <v>41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24"/>
      <c r="L118" s="57" t="s">
        <v>229</v>
      </c>
      <c r="M118" s="16">
        <v>1</v>
      </c>
      <c r="N118" s="16"/>
      <c r="O118" s="16"/>
      <c r="P118" s="16"/>
      <c r="Q118" s="17">
        <f t="shared" si="1"/>
        <v>1</v>
      </c>
      <c r="R118" s="26">
        <v>0.05</v>
      </c>
    </row>
    <row r="119" spans="1:18" s="23" customFormat="1" ht="10.199999999999999">
      <c r="A119" s="94" t="s">
        <v>131</v>
      </c>
      <c r="B119" s="29"/>
      <c r="C119" s="29"/>
      <c r="D119" s="29"/>
      <c r="E119" s="29"/>
      <c r="F119" s="29"/>
      <c r="G119" s="29"/>
      <c r="H119" s="29"/>
      <c r="I119" s="29"/>
      <c r="J119" s="29"/>
      <c r="K119" s="30"/>
      <c r="L119" s="29"/>
      <c r="M119" s="29"/>
      <c r="N119" s="29"/>
      <c r="O119" s="29"/>
      <c r="P119" s="29"/>
      <c r="Q119" s="31"/>
      <c r="R119" s="29"/>
    </row>
    <row r="120" spans="1:18" s="23" customFormat="1" ht="10.199999999999999">
      <c r="A120" s="15" t="s">
        <v>15</v>
      </c>
      <c r="B120" s="16"/>
      <c r="C120" s="16" t="s">
        <v>143</v>
      </c>
      <c r="D120" s="16">
        <v>1</v>
      </c>
      <c r="E120" s="16"/>
      <c r="F120" s="16" t="s">
        <v>195</v>
      </c>
      <c r="G120" s="16">
        <v>1</v>
      </c>
      <c r="H120" s="16"/>
      <c r="I120" s="16"/>
      <c r="J120" s="16"/>
      <c r="K120" s="24"/>
      <c r="L120" s="16" t="s">
        <v>196</v>
      </c>
      <c r="M120" s="16">
        <v>1</v>
      </c>
      <c r="N120" s="16"/>
      <c r="O120" s="16" t="s">
        <v>197</v>
      </c>
      <c r="P120" s="16">
        <v>1</v>
      </c>
      <c r="Q120" s="17">
        <f t="shared" si="1"/>
        <v>4</v>
      </c>
      <c r="R120" s="26">
        <v>7.3999999999999996E-2</v>
      </c>
    </row>
    <row r="121" spans="1:18" s="23" customFormat="1" ht="10.199999999999999">
      <c r="A121" s="15" t="s">
        <v>97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24"/>
      <c r="L121" s="16" t="s">
        <v>210</v>
      </c>
      <c r="M121" s="16">
        <v>1</v>
      </c>
      <c r="N121" s="16"/>
      <c r="O121" s="16"/>
      <c r="P121" s="16"/>
      <c r="Q121" s="17">
        <f t="shared" si="1"/>
        <v>1</v>
      </c>
      <c r="R121" s="26">
        <v>1.9E-2</v>
      </c>
    </row>
    <row r="122" spans="1:18" s="23" customFormat="1" ht="20.399999999999999">
      <c r="A122" s="15" t="s">
        <v>26</v>
      </c>
      <c r="B122" s="16"/>
      <c r="C122" s="16" t="s">
        <v>142</v>
      </c>
      <c r="D122" s="16">
        <v>1</v>
      </c>
      <c r="E122" s="16"/>
      <c r="F122" s="16" t="s">
        <v>244</v>
      </c>
      <c r="G122" s="16">
        <v>1</v>
      </c>
      <c r="H122" s="16"/>
      <c r="I122" s="16" t="s">
        <v>141</v>
      </c>
      <c r="J122" s="16">
        <v>2</v>
      </c>
      <c r="K122" s="24"/>
      <c r="L122" s="16"/>
      <c r="M122" s="16"/>
      <c r="N122" s="16"/>
      <c r="O122" s="16" t="s">
        <v>77</v>
      </c>
      <c r="P122" s="16">
        <v>1</v>
      </c>
      <c r="Q122" s="17">
        <f t="shared" si="1"/>
        <v>5</v>
      </c>
      <c r="R122" s="26">
        <v>0.05</v>
      </c>
    </row>
    <row r="123" spans="1:18" s="23" customFormat="1" ht="10.199999999999999">
      <c r="A123" s="15" t="s">
        <v>98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24"/>
      <c r="L123" s="16" t="s">
        <v>229</v>
      </c>
      <c r="M123" s="16">
        <v>1</v>
      </c>
      <c r="N123" s="16"/>
      <c r="O123" s="16"/>
      <c r="P123" s="16"/>
      <c r="Q123" s="17">
        <f t="shared" si="1"/>
        <v>1</v>
      </c>
      <c r="R123" s="26">
        <v>0.03</v>
      </c>
    </row>
    <row r="124" spans="1:18" s="23" customFormat="1" ht="10.199999999999999">
      <c r="A124" s="15" t="s">
        <v>105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24"/>
      <c r="L124" s="16" t="s">
        <v>198</v>
      </c>
      <c r="M124" s="16">
        <v>1</v>
      </c>
      <c r="N124" s="16"/>
      <c r="O124" s="16"/>
      <c r="P124" s="16"/>
      <c r="Q124" s="17">
        <f t="shared" si="1"/>
        <v>1</v>
      </c>
      <c r="R124" s="26">
        <v>5.8999999999999997E-2</v>
      </c>
    </row>
    <row r="125" spans="1:18" s="23" customFormat="1" ht="10.199999999999999">
      <c r="A125" s="15" t="s">
        <v>99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24"/>
      <c r="L125" s="16" t="s">
        <v>230</v>
      </c>
      <c r="M125" s="16">
        <v>1</v>
      </c>
      <c r="N125" s="16"/>
      <c r="O125" s="16"/>
      <c r="P125" s="16"/>
      <c r="Q125" s="17">
        <f t="shared" si="1"/>
        <v>1</v>
      </c>
      <c r="R125" s="26">
        <v>2.9000000000000001E-2</v>
      </c>
    </row>
    <row r="126" spans="1:18" s="23" customFormat="1" ht="10.199999999999999">
      <c r="A126" s="15" t="s">
        <v>109</v>
      </c>
      <c r="B126" s="16"/>
      <c r="C126" s="16" t="s">
        <v>236</v>
      </c>
      <c r="D126" s="16"/>
      <c r="E126" s="16"/>
      <c r="F126" s="16" t="s">
        <v>259</v>
      </c>
      <c r="G126" s="16">
        <v>1</v>
      </c>
      <c r="H126" s="16"/>
      <c r="I126" s="16"/>
      <c r="J126" s="16"/>
      <c r="K126" s="24"/>
      <c r="L126" s="16" t="s">
        <v>260</v>
      </c>
      <c r="M126" s="16">
        <v>1</v>
      </c>
      <c r="N126" s="16"/>
      <c r="O126" s="16" t="s">
        <v>82</v>
      </c>
      <c r="P126" s="16">
        <v>1</v>
      </c>
      <c r="Q126" s="17">
        <v>4</v>
      </c>
      <c r="R126" s="26">
        <v>7.0000000000000007E-2</v>
      </c>
    </row>
    <row r="127" spans="1:18" s="23" customFormat="1" ht="10.199999999999999">
      <c r="A127" s="15" t="s">
        <v>110</v>
      </c>
      <c r="B127" s="16"/>
      <c r="C127" s="16" t="s">
        <v>258</v>
      </c>
      <c r="D127" s="16">
        <v>1</v>
      </c>
      <c r="E127" s="16"/>
      <c r="F127" s="16"/>
      <c r="G127" s="16"/>
      <c r="H127" s="16"/>
      <c r="I127" s="16"/>
      <c r="J127" s="16"/>
      <c r="K127" s="24"/>
      <c r="L127" s="16" t="s">
        <v>261</v>
      </c>
      <c r="M127" s="16">
        <v>1</v>
      </c>
      <c r="N127" s="16"/>
      <c r="O127" s="16" t="s">
        <v>193</v>
      </c>
      <c r="P127" s="16">
        <v>1</v>
      </c>
      <c r="Q127" s="17">
        <f t="shared" si="1"/>
        <v>3</v>
      </c>
      <c r="R127" s="26">
        <v>0.08</v>
      </c>
    </row>
    <row r="128" spans="1:18" s="23" customFormat="1" ht="10.199999999999999">
      <c r="A128" s="15" t="s">
        <v>111</v>
      </c>
      <c r="B128" s="16"/>
      <c r="C128" s="16"/>
      <c r="D128" s="16"/>
      <c r="E128" s="16"/>
      <c r="F128" s="46"/>
      <c r="G128" s="46"/>
      <c r="H128" s="16"/>
      <c r="I128" s="16"/>
      <c r="J128" s="16"/>
      <c r="K128" s="24"/>
      <c r="L128" s="16"/>
      <c r="M128" s="16"/>
      <c r="N128" s="16"/>
      <c r="O128" s="16" t="s">
        <v>140</v>
      </c>
      <c r="P128" s="16">
        <v>1</v>
      </c>
      <c r="Q128" s="17">
        <f t="shared" si="1"/>
        <v>1</v>
      </c>
      <c r="R128" s="26">
        <v>0.06</v>
      </c>
    </row>
    <row r="129" spans="1:18" s="23" customFormat="1" ht="10.199999999999999">
      <c r="A129" s="15" t="s">
        <v>112</v>
      </c>
      <c r="B129" s="16"/>
      <c r="C129" s="16"/>
      <c r="D129" s="16"/>
      <c r="E129" s="16"/>
      <c r="F129" s="51"/>
      <c r="G129" s="46"/>
      <c r="H129" s="16"/>
      <c r="I129" s="16"/>
      <c r="J129" s="55"/>
      <c r="K129" s="37"/>
      <c r="L129" s="46"/>
      <c r="M129" s="58"/>
      <c r="N129" s="16"/>
      <c r="O129" s="16" t="s">
        <v>132</v>
      </c>
      <c r="P129" s="16">
        <v>1</v>
      </c>
      <c r="Q129" s="17">
        <f t="shared" si="1"/>
        <v>1</v>
      </c>
      <c r="R129" s="26">
        <v>0.05</v>
      </c>
    </row>
    <row r="130" spans="1:18" s="23" customFormat="1" ht="10.199999999999999">
      <c r="A130" s="15" t="s">
        <v>113</v>
      </c>
      <c r="B130" s="16"/>
      <c r="C130" s="16"/>
      <c r="D130" s="16"/>
      <c r="E130" s="16"/>
      <c r="F130" s="46"/>
      <c r="G130" s="46"/>
      <c r="H130" s="16"/>
      <c r="I130" s="16"/>
      <c r="J130" s="16"/>
      <c r="K130" s="24"/>
      <c r="L130" s="56"/>
      <c r="M130" s="46"/>
      <c r="N130" s="16"/>
      <c r="O130" s="16" t="s">
        <v>133</v>
      </c>
      <c r="P130" s="16">
        <v>1</v>
      </c>
      <c r="Q130" s="17">
        <f t="shared" si="1"/>
        <v>1</v>
      </c>
      <c r="R130" s="26">
        <v>0.05</v>
      </c>
    </row>
    <row r="131" spans="1:18" s="23" customFormat="1" ht="10.199999999999999">
      <c r="A131" s="15" t="s">
        <v>125</v>
      </c>
      <c r="B131" s="16"/>
      <c r="C131" s="16"/>
      <c r="D131" s="16"/>
      <c r="E131" s="16"/>
      <c r="F131" s="16" t="s">
        <v>199</v>
      </c>
      <c r="G131" s="16">
        <v>1</v>
      </c>
      <c r="H131" s="16"/>
      <c r="I131" s="16"/>
      <c r="J131" s="16"/>
      <c r="K131" s="24"/>
      <c r="L131" s="16" t="s">
        <v>138</v>
      </c>
      <c r="M131" s="16">
        <v>1</v>
      </c>
      <c r="N131" s="16"/>
      <c r="O131" s="16"/>
      <c r="P131" s="16"/>
      <c r="Q131" s="17">
        <f t="shared" si="1"/>
        <v>2</v>
      </c>
      <c r="R131" s="26">
        <v>5.8999999999999997E-2</v>
      </c>
    </row>
    <row r="132" spans="1:18" s="23" customFormat="1" ht="10.199999999999999">
      <c r="A132" s="15" t="s">
        <v>101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24"/>
      <c r="L132" s="16" t="s">
        <v>139</v>
      </c>
      <c r="M132" s="16">
        <v>1</v>
      </c>
      <c r="N132" s="16"/>
      <c r="O132" s="16"/>
      <c r="P132" s="16"/>
      <c r="Q132" s="17">
        <f t="shared" si="1"/>
        <v>1</v>
      </c>
      <c r="R132" s="26">
        <v>2.9000000000000001E-2</v>
      </c>
    </row>
    <row r="133" spans="1:18" s="23" customFormat="1" ht="10.199999999999999">
      <c r="A133" s="15" t="s">
        <v>126</v>
      </c>
      <c r="B133" s="16"/>
      <c r="C133" s="16"/>
      <c r="D133" s="16"/>
      <c r="E133" s="16"/>
      <c r="F133" s="16" t="s">
        <v>250</v>
      </c>
      <c r="G133" s="16">
        <v>1</v>
      </c>
      <c r="H133" s="16"/>
      <c r="I133" s="16"/>
      <c r="J133" s="16"/>
      <c r="K133" s="24"/>
      <c r="L133" s="16" t="s">
        <v>198</v>
      </c>
      <c r="M133" s="16">
        <v>1</v>
      </c>
      <c r="N133" s="16"/>
      <c r="O133" s="16"/>
      <c r="P133" s="16"/>
      <c r="Q133" s="17">
        <f t="shared" si="1"/>
        <v>2</v>
      </c>
      <c r="R133" s="26">
        <v>0.1</v>
      </c>
    </row>
    <row r="134" spans="1:18" s="23" customFormat="1" ht="10.199999999999999">
      <c r="A134" s="15" t="s">
        <v>43</v>
      </c>
      <c r="B134" s="16"/>
      <c r="C134" s="16"/>
      <c r="D134" s="16"/>
      <c r="E134" s="16"/>
      <c r="F134" s="16" t="s">
        <v>205</v>
      </c>
      <c r="G134" s="16">
        <v>1</v>
      </c>
      <c r="H134" s="16"/>
      <c r="I134" s="16"/>
      <c r="J134" s="16"/>
      <c r="K134" s="24"/>
      <c r="L134" s="16"/>
      <c r="M134" s="16"/>
      <c r="N134" s="16"/>
      <c r="O134" s="16"/>
      <c r="P134" s="16"/>
      <c r="Q134" s="17">
        <f t="shared" si="1"/>
        <v>1</v>
      </c>
      <c r="R134" s="26">
        <v>0.05</v>
      </c>
    </row>
    <row r="135" spans="1:18" s="23" customFormat="1" ht="10.199999999999999">
      <c r="A135" s="15" t="s">
        <v>103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24"/>
      <c r="L135" s="133" t="s">
        <v>262</v>
      </c>
      <c r="M135" s="16">
        <v>1</v>
      </c>
      <c r="N135" s="16"/>
      <c r="O135" s="16"/>
      <c r="P135" s="16"/>
      <c r="Q135" s="17">
        <f t="shared" si="1"/>
        <v>1</v>
      </c>
      <c r="R135" s="26">
        <v>5.8999999999999997E-2</v>
      </c>
    </row>
    <row r="136" spans="1:18" s="23" customFormat="1" ht="10.199999999999999">
      <c r="A136" s="15" t="s">
        <v>134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24"/>
      <c r="L136" s="16" t="s">
        <v>72</v>
      </c>
      <c r="M136" s="16">
        <v>1</v>
      </c>
      <c r="N136" s="16"/>
      <c r="O136" s="16"/>
      <c r="P136" s="16"/>
      <c r="Q136" s="17">
        <f t="shared" ref="Q136:Q137" si="2">P136+M136+J136+G136+D136</f>
        <v>1</v>
      </c>
      <c r="R136" s="26">
        <v>0.03</v>
      </c>
    </row>
    <row r="137" spans="1:18" s="23" customFormat="1" ht="20.399999999999999">
      <c r="A137" s="48" t="s">
        <v>135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8"/>
      <c r="L137" s="46"/>
      <c r="M137" s="46"/>
      <c r="N137" s="46"/>
      <c r="O137" s="46" t="s">
        <v>137</v>
      </c>
      <c r="P137" s="46">
        <v>1</v>
      </c>
      <c r="Q137" s="17">
        <f t="shared" si="2"/>
        <v>1</v>
      </c>
      <c r="R137" s="59">
        <v>0.06</v>
      </c>
    </row>
  </sheetData>
  <autoFilter ref="C7:G11" xr:uid="{00000000-0009-0000-0000-000000000000}"/>
  <mergeCells count="10">
    <mergeCell ref="A1:C1"/>
    <mergeCell ref="E1:J1"/>
    <mergeCell ref="N3:P3"/>
    <mergeCell ref="Q4:Q5"/>
    <mergeCell ref="R4:R5"/>
    <mergeCell ref="A3:A5"/>
    <mergeCell ref="B3:D3"/>
    <mergeCell ref="E3:G3"/>
    <mergeCell ref="H3:J3"/>
    <mergeCell ref="K3:M3"/>
  </mergeCells>
  <pageMargins left="0.25" right="0.25" top="0.75" bottom="0.75" header="0.3" footer="0.3"/>
  <pageSetup paperSize="9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"/>
  <sheetViews>
    <sheetView workbookViewId="0">
      <selection activeCell="E19" sqref="E19"/>
    </sheetView>
  </sheetViews>
  <sheetFormatPr defaultColWidth="12.5546875" defaultRowHeight="15.75" customHeight="1"/>
  <cols>
    <col min="1" max="1" width="22.5546875" style="7" customWidth="1"/>
    <col min="2" max="13" width="10.6640625" style="1" customWidth="1"/>
    <col min="14" max="16384" width="12.5546875" style="1"/>
  </cols>
  <sheetData>
    <row r="1" spans="1:21" ht="10.199999999999999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s="68" customFormat="1" ht="18.75" customHeight="1">
      <c r="A2" s="118" t="s">
        <v>0</v>
      </c>
      <c r="B2" s="110"/>
      <c r="C2" s="111"/>
      <c r="D2" s="110"/>
      <c r="E2" s="111"/>
      <c r="F2" s="110"/>
      <c r="G2" s="111"/>
      <c r="H2" s="110"/>
      <c r="I2" s="111"/>
      <c r="J2" s="112"/>
      <c r="K2" s="113"/>
      <c r="L2" s="63"/>
      <c r="M2" s="63"/>
    </row>
    <row r="3" spans="1:21" s="68" customFormat="1" ht="30.75" customHeight="1">
      <c r="A3" s="119"/>
      <c r="B3" s="63" t="s">
        <v>7</v>
      </c>
      <c r="C3" s="63" t="s">
        <v>8</v>
      </c>
      <c r="D3" s="63" t="s">
        <v>7</v>
      </c>
      <c r="E3" s="63" t="s">
        <v>9</v>
      </c>
      <c r="F3" s="63" t="s">
        <v>7</v>
      </c>
      <c r="G3" s="63" t="s">
        <v>9</v>
      </c>
      <c r="H3" s="63" t="s">
        <v>7</v>
      </c>
      <c r="I3" s="64" t="s">
        <v>9</v>
      </c>
      <c r="J3" s="66" t="s">
        <v>7</v>
      </c>
      <c r="K3" s="66" t="s">
        <v>9</v>
      </c>
      <c r="L3" s="114" t="s">
        <v>10</v>
      </c>
      <c r="M3" s="116" t="s">
        <v>11</v>
      </c>
      <c r="N3" s="67"/>
      <c r="O3" s="67"/>
      <c r="P3" s="67"/>
      <c r="Q3" s="67"/>
      <c r="R3" s="67"/>
      <c r="S3" s="67"/>
      <c r="T3" s="67"/>
      <c r="U3" s="67"/>
    </row>
    <row r="4" spans="1:21" s="68" customFormat="1" ht="50.1" customHeight="1">
      <c r="A4" s="117"/>
      <c r="B4" s="63" t="s">
        <v>12</v>
      </c>
      <c r="C4" s="63" t="s">
        <v>13</v>
      </c>
      <c r="D4" s="63" t="s">
        <v>12</v>
      </c>
      <c r="E4" s="63" t="s">
        <v>13</v>
      </c>
      <c r="F4" s="63" t="s">
        <v>12</v>
      </c>
      <c r="G4" s="63" t="s">
        <v>13</v>
      </c>
      <c r="H4" s="63" t="s">
        <v>12</v>
      </c>
      <c r="I4" s="64" t="s">
        <v>13</v>
      </c>
      <c r="J4" s="65" t="s">
        <v>12</v>
      </c>
      <c r="K4" s="66" t="s">
        <v>13</v>
      </c>
      <c r="L4" s="115"/>
      <c r="M4" s="117"/>
      <c r="N4" s="67"/>
      <c r="O4" s="67"/>
      <c r="P4" s="67"/>
      <c r="Q4" s="67"/>
      <c r="R4" s="67"/>
      <c r="S4" s="67"/>
      <c r="T4" s="67"/>
      <c r="U4" s="67"/>
    </row>
    <row r="5" spans="1:21" ht="10.199999999999999">
      <c r="A5" s="8" t="s">
        <v>14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1" s="23" customFormat="1" ht="20.399999999999999">
      <c r="A6" s="15" t="s">
        <v>15</v>
      </c>
      <c r="B6" s="17" t="s">
        <v>16</v>
      </c>
      <c r="C6" s="17">
        <v>1</v>
      </c>
      <c r="D6" s="17" t="s">
        <v>17</v>
      </c>
      <c r="E6" s="17">
        <v>2</v>
      </c>
      <c r="F6" s="17" t="s">
        <v>18</v>
      </c>
      <c r="G6" s="17">
        <v>1</v>
      </c>
      <c r="H6" s="20" t="s">
        <v>19</v>
      </c>
      <c r="I6" s="21">
        <v>2</v>
      </c>
      <c r="J6" s="17" t="s">
        <v>20</v>
      </c>
      <c r="K6" s="17">
        <v>1</v>
      </c>
      <c r="L6" s="17">
        <f t="shared" ref="L6:L14" si="0">K6+I6+G6+E6+C6</f>
        <v>7</v>
      </c>
      <c r="M6" s="22">
        <v>7.8E-2</v>
      </c>
    </row>
    <row r="7" spans="1:21" s="23" customFormat="1" ht="20.399999999999999">
      <c r="A7" s="15" t="s">
        <v>21</v>
      </c>
      <c r="B7" s="16" t="s">
        <v>22</v>
      </c>
      <c r="C7" s="16">
        <v>1</v>
      </c>
      <c r="D7" s="16" t="s">
        <v>23</v>
      </c>
      <c r="E7" s="16">
        <v>1</v>
      </c>
      <c r="F7" s="16"/>
      <c r="G7" s="16"/>
      <c r="H7" s="25" t="s">
        <v>24</v>
      </c>
      <c r="I7" s="16">
        <v>2</v>
      </c>
      <c r="J7" s="16" t="s">
        <v>25</v>
      </c>
      <c r="K7" s="16">
        <v>1</v>
      </c>
      <c r="L7" s="17">
        <f t="shared" si="0"/>
        <v>5</v>
      </c>
      <c r="M7" s="26">
        <v>6.9000000000000006E-2</v>
      </c>
    </row>
    <row r="8" spans="1:21" s="23" customFormat="1" ht="10.199999999999999">
      <c r="A8" s="15" t="s">
        <v>26</v>
      </c>
      <c r="B8" s="16"/>
      <c r="C8" s="16"/>
      <c r="D8" s="16" t="s">
        <v>136</v>
      </c>
      <c r="E8" s="16">
        <v>1</v>
      </c>
      <c r="F8" s="16"/>
      <c r="G8" s="16"/>
      <c r="H8" s="16" t="s">
        <v>145</v>
      </c>
      <c r="I8" s="16">
        <v>1</v>
      </c>
      <c r="J8" s="16" t="s">
        <v>147</v>
      </c>
      <c r="K8" s="16">
        <v>1</v>
      </c>
      <c r="L8" s="17">
        <f t="shared" si="0"/>
        <v>3</v>
      </c>
      <c r="M8" s="26">
        <v>0.04</v>
      </c>
    </row>
    <row r="9" spans="1:21" s="23" customFormat="1" ht="10.199999999999999">
      <c r="A9" s="15" t="s">
        <v>27</v>
      </c>
      <c r="B9" s="16" t="s">
        <v>28</v>
      </c>
      <c r="C9" s="16">
        <v>1</v>
      </c>
      <c r="D9" s="16" t="s">
        <v>29</v>
      </c>
      <c r="E9" s="16">
        <v>1</v>
      </c>
      <c r="F9" s="16" t="s">
        <v>30</v>
      </c>
      <c r="G9" s="16">
        <v>1</v>
      </c>
      <c r="H9" s="16" t="s">
        <v>31</v>
      </c>
      <c r="I9" s="16">
        <v>1</v>
      </c>
      <c r="J9" s="16" t="s">
        <v>32</v>
      </c>
      <c r="K9" s="16">
        <v>1</v>
      </c>
      <c r="L9" s="17">
        <f t="shared" si="0"/>
        <v>5</v>
      </c>
      <c r="M9" s="26">
        <v>6.9000000000000006E-2</v>
      </c>
    </row>
    <row r="10" spans="1:21" s="23" customFormat="1" ht="10.199999999999999">
      <c r="A10" s="15" t="s">
        <v>33</v>
      </c>
      <c r="B10" s="16" t="s">
        <v>34</v>
      </c>
      <c r="C10" s="16">
        <v>1</v>
      </c>
      <c r="D10" s="16"/>
      <c r="E10" s="16"/>
      <c r="F10" s="16"/>
      <c r="G10" s="16"/>
      <c r="H10" s="16"/>
      <c r="I10" s="16"/>
      <c r="J10" s="16" t="s">
        <v>35</v>
      </c>
      <c r="K10" s="16">
        <v>1</v>
      </c>
      <c r="L10" s="17">
        <f t="shared" si="0"/>
        <v>2</v>
      </c>
      <c r="M10" s="27">
        <v>5.5E-2</v>
      </c>
    </row>
    <row r="11" spans="1:21" s="23" customFormat="1" ht="10.199999999999999">
      <c r="A11" s="15" t="s">
        <v>36</v>
      </c>
      <c r="B11" s="16"/>
      <c r="C11" s="16"/>
      <c r="D11" s="16"/>
      <c r="E11" s="16"/>
      <c r="F11" s="16"/>
      <c r="G11" s="16"/>
      <c r="H11" s="16" t="s">
        <v>37</v>
      </c>
      <c r="I11" s="16">
        <v>1</v>
      </c>
      <c r="J11" s="16"/>
      <c r="K11" s="16"/>
      <c r="L11" s="17">
        <f t="shared" si="0"/>
        <v>1</v>
      </c>
      <c r="M11" s="16" t="s">
        <v>38</v>
      </c>
    </row>
    <row r="12" spans="1:21" s="23" customFormat="1" ht="10.199999999999999">
      <c r="A12" s="15" t="s">
        <v>39</v>
      </c>
      <c r="B12" s="16"/>
      <c r="C12" s="16"/>
      <c r="D12" s="16"/>
      <c r="E12" s="16"/>
      <c r="F12" s="16"/>
      <c r="G12" s="16"/>
      <c r="H12" s="16"/>
      <c r="I12" s="16"/>
      <c r="J12" s="16" t="s">
        <v>40</v>
      </c>
      <c r="K12" s="16">
        <v>1</v>
      </c>
      <c r="L12" s="17">
        <f t="shared" si="0"/>
        <v>1</v>
      </c>
      <c r="M12" s="26">
        <v>5.5E-2</v>
      </c>
    </row>
    <row r="13" spans="1:21" s="23" customFormat="1" ht="10.199999999999999">
      <c r="A13" s="15" t="s">
        <v>41</v>
      </c>
      <c r="B13" s="16"/>
      <c r="C13" s="16"/>
      <c r="D13" s="16"/>
      <c r="E13" s="16"/>
      <c r="F13" s="16"/>
      <c r="G13" s="16"/>
      <c r="H13" s="16"/>
      <c r="I13" s="16"/>
      <c r="J13" s="16" t="s">
        <v>42</v>
      </c>
      <c r="K13" s="16">
        <v>1</v>
      </c>
      <c r="L13" s="17">
        <f t="shared" si="0"/>
        <v>1</v>
      </c>
      <c r="M13" s="27">
        <v>5.5E-2</v>
      </c>
    </row>
    <row r="14" spans="1:21" s="23" customFormat="1" ht="10.199999999999999">
      <c r="A14" s="15" t="s">
        <v>43</v>
      </c>
      <c r="B14" s="16"/>
      <c r="C14" s="16"/>
      <c r="D14" s="16" t="s">
        <v>44</v>
      </c>
      <c r="E14" s="16">
        <v>1</v>
      </c>
      <c r="F14" s="16"/>
      <c r="G14" s="16"/>
      <c r="H14" s="16" t="s">
        <v>45</v>
      </c>
      <c r="I14" s="16"/>
      <c r="J14" s="16"/>
      <c r="K14" s="16"/>
      <c r="L14" s="17">
        <f t="shared" si="0"/>
        <v>1</v>
      </c>
      <c r="M14" s="26">
        <v>0.04</v>
      </c>
    </row>
  </sheetData>
  <mergeCells count="8">
    <mergeCell ref="H2:I2"/>
    <mergeCell ref="J2:K2"/>
    <mergeCell ref="L3:L4"/>
    <mergeCell ref="M3:M4"/>
    <mergeCell ref="A2:A4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8"/>
  <sheetViews>
    <sheetView workbookViewId="0">
      <selection activeCell="A11" sqref="A11:XFD11"/>
    </sheetView>
  </sheetViews>
  <sheetFormatPr defaultColWidth="12.5546875" defaultRowHeight="15.75" customHeight="1"/>
  <cols>
    <col min="1" max="1" width="14.109375" style="7" customWidth="1"/>
    <col min="2" max="10" width="10.6640625" style="68" customWidth="1"/>
    <col min="11" max="11" width="10.6640625" style="92" customWidth="1"/>
    <col min="12" max="18" width="10.6640625" style="68" customWidth="1"/>
    <col min="19" max="16384" width="12.5546875" style="1"/>
  </cols>
  <sheetData>
    <row r="1" spans="1:26" ht="10.199999999999999">
      <c r="A1" s="6"/>
      <c r="B1" s="75"/>
      <c r="C1" s="75"/>
      <c r="D1" s="75"/>
      <c r="E1" s="75"/>
      <c r="F1" s="75"/>
      <c r="G1" s="75"/>
      <c r="H1" s="75"/>
      <c r="I1" s="75"/>
      <c r="J1" s="75"/>
      <c r="K1" s="76"/>
      <c r="L1" s="75"/>
      <c r="M1" s="75"/>
      <c r="N1" s="75"/>
      <c r="O1" s="75"/>
      <c r="P1" s="75"/>
      <c r="Q1" s="75"/>
      <c r="R1" s="75"/>
    </row>
    <row r="2" spans="1:26" s="70" customFormat="1" ht="18.75" customHeight="1">
      <c r="A2" s="130" t="s">
        <v>0</v>
      </c>
      <c r="B2" s="120" t="s">
        <v>1</v>
      </c>
      <c r="C2" s="121"/>
      <c r="D2" s="122"/>
      <c r="E2" s="120" t="s">
        <v>2</v>
      </c>
      <c r="F2" s="121"/>
      <c r="G2" s="122"/>
      <c r="H2" s="120" t="s">
        <v>3</v>
      </c>
      <c r="I2" s="121"/>
      <c r="J2" s="122"/>
      <c r="K2" s="120" t="s">
        <v>4</v>
      </c>
      <c r="L2" s="121"/>
      <c r="M2" s="122"/>
      <c r="N2" s="123" t="s">
        <v>5</v>
      </c>
      <c r="O2" s="124"/>
      <c r="P2" s="125"/>
      <c r="Q2" s="69"/>
      <c r="R2" s="69"/>
    </row>
    <row r="3" spans="1:26" s="70" customFormat="1" ht="30.75" customHeight="1">
      <c r="A3" s="131"/>
      <c r="B3" s="69" t="s">
        <v>6</v>
      </c>
      <c r="C3" s="69" t="s">
        <v>7</v>
      </c>
      <c r="D3" s="69" t="s">
        <v>8</v>
      </c>
      <c r="E3" s="69" t="s">
        <v>6</v>
      </c>
      <c r="F3" s="69" t="s">
        <v>7</v>
      </c>
      <c r="G3" s="69" t="s">
        <v>9</v>
      </c>
      <c r="H3" s="69" t="s">
        <v>6</v>
      </c>
      <c r="I3" s="69" t="s">
        <v>7</v>
      </c>
      <c r="J3" s="69" t="s">
        <v>9</v>
      </c>
      <c r="K3" s="69" t="s">
        <v>6</v>
      </c>
      <c r="L3" s="69" t="s">
        <v>7</v>
      </c>
      <c r="M3" s="71" t="s">
        <v>9</v>
      </c>
      <c r="N3" s="72" t="s">
        <v>6</v>
      </c>
      <c r="O3" s="73" t="s">
        <v>7</v>
      </c>
      <c r="P3" s="73" t="s">
        <v>9</v>
      </c>
      <c r="Q3" s="126" t="s">
        <v>10</v>
      </c>
      <c r="R3" s="128" t="s">
        <v>11</v>
      </c>
      <c r="S3" s="74"/>
      <c r="T3" s="74"/>
      <c r="U3" s="74"/>
      <c r="V3" s="74"/>
      <c r="W3" s="74"/>
      <c r="X3" s="74"/>
      <c r="Y3" s="74"/>
      <c r="Z3" s="74"/>
    </row>
    <row r="4" spans="1:26" s="70" customFormat="1" ht="50.1" customHeight="1">
      <c r="A4" s="129"/>
      <c r="B4" s="69" t="s">
        <v>12</v>
      </c>
      <c r="C4" s="69" t="s">
        <v>12</v>
      </c>
      <c r="D4" s="69" t="s">
        <v>13</v>
      </c>
      <c r="E4" s="69" t="s">
        <v>12</v>
      </c>
      <c r="F4" s="69" t="s">
        <v>12</v>
      </c>
      <c r="G4" s="69" t="s">
        <v>13</v>
      </c>
      <c r="H4" s="69" t="s">
        <v>12</v>
      </c>
      <c r="I4" s="69" t="s">
        <v>12</v>
      </c>
      <c r="J4" s="69" t="s">
        <v>13</v>
      </c>
      <c r="K4" s="69" t="s">
        <v>12</v>
      </c>
      <c r="L4" s="69" t="s">
        <v>12</v>
      </c>
      <c r="M4" s="71" t="s">
        <v>13</v>
      </c>
      <c r="N4" s="72" t="s">
        <v>12</v>
      </c>
      <c r="O4" s="72" t="s">
        <v>12</v>
      </c>
      <c r="P4" s="73" t="s">
        <v>13</v>
      </c>
      <c r="Q4" s="127"/>
      <c r="R4" s="129"/>
      <c r="S4" s="74"/>
      <c r="T4" s="74"/>
      <c r="U4" s="74"/>
      <c r="V4" s="74"/>
      <c r="W4" s="74"/>
      <c r="X4" s="74"/>
      <c r="Y4" s="74"/>
      <c r="Z4" s="74"/>
    </row>
    <row r="5" spans="1:26" s="23" customFormat="1" ht="10.199999999999999">
      <c r="A5" s="28" t="s">
        <v>104</v>
      </c>
      <c r="B5" s="77"/>
      <c r="C5" s="77"/>
      <c r="D5" s="77"/>
      <c r="E5" s="77"/>
      <c r="F5" s="77"/>
      <c r="G5" s="77"/>
      <c r="H5" s="77"/>
      <c r="I5" s="77"/>
      <c r="J5" s="77"/>
      <c r="K5" s="78"/>
      <c r="L5" s="77"/>
      <c r="M5" s="77"/>
      <c r="N5" s="77"/>
      <c r="O5" s="77"/>
      <c r="P5" s="77"/>
      <c r="Q5" s="79"/>
      <c r="R5" s="77"/>
    </row>
    <row r="6" spans="1:26" s="23" customFormat="1" ht="10.199999999999999">
      <c r="A6" s="93" t="s">
        <v>15</v>
      </c>
      <c r="B6" s="80"/>
      <c r="C6" s="80"/>
      <c r="D6" s="80"/>
      <c r="E6" s="80"/>
      <c r="F6" s="80" t="s">
        <v>205</v>
      </c>
      <c r="G6" s="80">
        <v>1</v>
      </c>
      <c r="H6" s="80"/>
      <c r="I6" s="80" t="s">
        <v>206</v>
      </c>
      <c r="J6" s="80">
        <v>1</v>
      </c>
      <c r="K6" s="81" t="s">
        <v>76</v>
      </c>
      <c r="L6" s="80"/>
      <c r="M6" s="80">
        <v>1</v>
      </c>
      <c r="N6" s="80"/>
      <c r="O6" s="80" t="s">
        <v>207</v>
      </c>
      <c r="P6" s="80">
        <v>1</v>
      </c>
      <c r="Q6" s="82">
        <f t="shared" ref="Q6:Q18" si="0">P6+M6+J6+G6+D6</f>
        <v>4</v>
      </c>
      <c r="R6" s="83">
        <v>0.05</v>
      </c>
    </row>
    <row r="7" spans="1:26" s="23" customFormat="1" ht="16.8">
      <c r="A7" s="93" t="s">
        <v>97</v>
      </c>
      <c r="B7" s="80"/>
      <c r="C7" s="80"/>
      <c r="D7" s="80"/>
      <c r="E7" s="80"/>
      <c r="F7" s="80" t="s">
        <v>231</v>
      </c>
      <c r="G7" s="80">
        <v>1</v>
      </c>
      <c r="H7" s="80"/>
      <c r="I7" s="80"/>
      <c r="J7" s="80"/>
      <c r="K7" s="81" t="s">
        <v>81</v>
      </c>
      <c r="L7" s="80"/>
      <c r="M7" s="80">
        <v>1</v>
      </c>
      <c r="N7" s="80"/>
      <c r="O7" s="80" t="s">
        <v>232</v>
      </c>
      <c r="P7" s="80">
        <v>1</v>
      </c>
      <c r="Q7" s="82">
        <f t="shared" si="0"/>
        <v>3</v>
      </c>
      <c r="R7" s="83">
        <v>0.06</v>
      </c>
    </row>
    <row r="8" spans="1:26" s="23" customFormat="1" ht="16.8">
      <c r="A8" s="93" t="s">
        <v>26</v>
      </c>
      <c r="B8" s="80"/>
      <c r="C8" s="80" t="s">
        <v>239</v>
      </c>
      <c r="D8" s="80">
        <v>1</v>
      </c>
      <c r="E8" s="80"/>
      <c r="F8" s="80" t="s">
        <v>163</v>
      </c>
      <c r="G8" s="80">
        <v>1</v>
      </c>
      <c r="H8" s="80"/>
      <c r="I8" s="80"/>
      <c r="J8" s="80"/>
      <c r="K8" s="81" t="s">
        <v>81</v>
      </c>
      <c r="L8" s="80"/>
      <c r="M8" s="80">
        <v>1</v>
      </c>
      <c r="N8" s="80"/>
      <c r="O8" s="80" t="s">
        <v>240</v>
      </c>
      <c r="P8" s="80">
        <v>2</v>
      </c>
      <c r="Q8" s="82">
        <f t="shared" si="0"/>
        <v>5</v>
      </c>
      <c r="R8" s="83">
        <v>0.05</v>
      </c>
    </row>
    <row r="9" spans="1:26" s="23" customFormat="1" ht="16.8">
      <c r="A9" s="93" t="s">
        <v>98</v>
      </c>
      <c r="B9" s="80"/>
      <c r="C9" s="80"/>
      <c r="D9" s="80"/>
      <c r="E9" s="84"/>
      <c r="F9" s="85"/>
      <c r="G9" s="80"/>
      <c r="H9" s="80"/>
      <c r="I9" s="80"/>
      <c r="J9" s="80"/>
      <c r="K9" s="81" t="s">
        <v>81</v>
      </c>
      <c r="L9" s="80"/>
      <c r="M9" s="80">
        <v>1</v>
      </c>
      <c r="N9" s="80"/>
      <c r="O9" s="80"/>
      <c r="P9" s="80"/>
      <c r="Q9" s="82">
        <f t="shared" si="0"/>
        <v>1</v>
      </c>
      <c r="R9" s="83">
        <v>0.03</v>
      </c>
    </row>
    <row r="10" spans="1:26" s="23" customFormat="1" ht="16.8">
      <c r="A10" s="93" t="s">
        <v>105</v>
      </c>
      <c r="B10" s="80"/>
      <c r="C10" s="80"/>
      <c r="D10" s="80"/>
      <c r="E10" s="86"/>
      <c r="F10" s="80"/>
      <c r="G10" s="80"/>
      <c r="H10" s="80"/>
      <c r="I10" s="80"/>
      <c r="J10" s="80"/>
      <c r="K10" s="81" t="s">
        <v>81</v>
      </c>
      <c r="L10" s="80"/>
      <c r="M10" s="80">
        <v>1</v>
      </c>
      <c r="N10" s="80"/>
      <c r="O10" s="80"/>
      <c r="P10" s="80"/>
      <c r="Q10" s="82">
        <f t="shared" si="0"/>
        <v>1</v>
      </c>
      <c r="R10" s="83">
        <v>5.8999999999999997E-2</v>
      </c>
    </row>
    <row r="11" spans="1:26" s="23" customFormat="1" ht="16.8">
      <c r="A11" s="93" t="s">
        <v>99</v>
      </c>
      <c r="B11" s="80"/>
      <c r="C11" s="80"/>
      <c r="D11" s="80"/>
      <c r="E11" s="80"/>
      <c r="F11" s="80" t="s">
        <v>208</v>
      </c>
      <c r="G11" s="80">
        <v>1</v>
      </c>
      <c r="H11" s="80"/>
      <c r="I11" s="80"/>
      <c r="J11" s="80"/>
      <c r="K11" s="81" t="s">
        <v>100</v>
      </c>
      <c r="L11" s="80" t="s">
        <v>164</v>
      </c>
      <c r="M11" s="80">
        <v>2</v>
      </c>
      <c r="N11" s="80"/>
      <c r="O11" s="80" t="s">
        <v>165</v>
      </c>
      <c r="P11" s="80">
        <v>1</v>
      </c>
      <c r="Q11" s="82">
        <f t="shared" si="0"/>
        <v>4</v>
      </c>
      <c r="R11" s="83">
        <v>0.23499999999999999</v>
      </c>
    </row>
    <row r="12" spans="1:26" s="23" customFormat="1" ht="10.199999999999999">
      <c r="A12" s="93" t="s">
        <v>27</v>
      </c>
      <c r="B12" s="80"/>
      <c r="C12" s="80" t="s">
        <v>144</v>
      </c>
      <c r="D12" s="80">
        <v>1</v>
      </c>
      <c r="E12" s="80"/>
      <c r="F12" s="80"/>
      <c r="G12" s="80"/>
      <c r="H12" s="80"/>
      <c r="I12" s="80" t="s">
        <v>166</v>
      </c>
      <c r="J12" s="80">
        <v>1</v>
      </c>
      <c r="K12" s="81" t="s">
        <v>85</v>
      </c>
      <c r="L12" s="87"/>
      <c r="M12" s="85">
        <v>1</v>
      </c>
      <c r="N12" s="80"/>
      <c r="O12" s="80" t="s">
        <v>159</v>
      </c>
      <c r="P12" s="80">
        <v>1</v>
      </c>
      <c r="Q12" s="82">
        <f t="shared" si="0"/>
        <v>4</v>
      </c>
      <c r="R12" s="83">
        <v>0.08</v>
      </c>
    </row>
    <row r="13" spans="1:26" s="23" customFormat="1" ht="16.8">
      <c r="A13" s="93" t="s">
        <v>101</v>
      </c>
      <c r="B13" s="80"/>
      <c r="C13" s="80"/>
      <c r="D13" s="80"/>
      <c r="E13" s="80"/>
      <c r="F13" s="80"/>
      <c r="G13" s="80"/>
      <c r="H13" s="80"/>
      <c r="I13" s="80"/>
      <c r="J13" s="80"/>
      <c r="K13" s="81" t="s">
        <v>100</v>
      </c>
      <c r="L13" s="86"/>
      <c r="M13" s="80">
        <v>1</v>
      </c>
      <c r="N13" s="80"/>
      <c r="O13" s="80" t="s">
        <v>167</v>
      </c>
      <c r="P13" s="80">
        <v>1</v>
      </c>
      <c r="Q13" s="82">
        <f t="shared" si="0"/>
        <v>2</v>
      </c>
      <c r="R13" s="83">
        <v>0.1</v>
      </c>
    </row>
    <row r="14" spans="1:26" s="23" customFormat="1" ht="10.199999999999999">
      <c r="A14" s="93" t="s">
        <v>102</v>
      </c>
      <c r="B14" s="80"/>
      <c r="C14" s="80"/>
      <c r="D14" s="80"/>
      <c r="E14" s="80"/>
      <c r="F14" s="80"/>
      <c r="G14" s="80"/>
      <c r="H14" s="80"/>
      <c r="I14" s="80"/>
      <c r="J14" s="80"/>
      <c r="K14" s="81"/>
      <c r="L14" s="80"/>
      <c r="M14" s="80"/>
      <c r="N14" s="80"/>
      <c r="O14" s="80" t="s">
        <v>209</v>
      </c>
      <c r="P14" s="80">
        <v>1</v>
      </c>
      <c r="Q14" s="82">
        <f t="shared" si="0"/>
        <v>1</v>
      </c>
      <c r="R14" s="83">
        <v>5.8999999999999997E-2</v>
      </c>
    </row>
    <row r="15" spans="1:26" s="23" customFormat="1" ht="10.199999999999999">
      <c r="A15" s="93" t="s">
        <v>36</v>
      </c>
      <c r="B15" s="80"/>
      <c r="C15" s="80"/>
      <c r="D15" s="80"/>
      <c r="E15" s="80"/>
      <c r="F15" s="80" t="s">
        <v>168</v>
      </c>
      <c r="G15" s="80">
        <v>1</v>
      </c>
      <c r="H15" s="80"/>
      <c r="I15" s="80"/>
      <c r="J15" s="80"/>
      <c r="K15" s="81"/>
      <c r="L15" s="80" t="s">
        <v>210</v>
      </c>
      <c r="M15" s="80">
        <v>1</v>
      </c>
      <c r="N15" s="80"/>
      <c r="O15" s="80"/>
      <c r="P15" s="80"/>
      <c r="Q15" s="82">
        <f t="shared" si="0"/>
        <v>2</v>
      </c>
      <c r="R15" s="83">
        <v>0.1</v>
      </c>
    </row>
    <row r="16" spans="1:26" s="23" customFormat="1" ht="16.8">
      <c r="A16" s="93" t="s">
        <v>39</v>
      </c>
      <c r="B16" s="80"/>
      <c r="C16" s="80"/>
      <c r="D16" s="80"/>
      <c r="E16" s="88"/>
      <c r="F16" s="88"/>
      <c r="G16" s="88"/>
      <c r="H16" s="88"/>
      <c r="I16" s="88" t="s">
        <v>169</v>
      </c>
      <c r="J16" s="88">
        <v>1</v>
      </c>
      <c r="K16" s="81"/>
      <c r="L16" s="80" t="s">
        <v>247</v>
      </c>
      <c r="M16" s="80">
        <v>1</v>
      </c>
      <c r="N16" s="80"/>
      <c r="O16" s="80"/>
      <c r="P16" s="80"/>
      <c r="Q16" s="82">
        <f t="shared" si="0"/>
        <v>2</v>
      </c>
      <c r="R16" s="83">
        <v>0.1</v>
      </c>
    </row>
    <row r="17" spans="1:18" s="23" customFormat="1" ht="10.199999999999999">
      <c r="A17" s="93" t="s">
        <v>41</v>
      </c>
      <c r="B17" s="80"/>
      <c r="C17" s="80"/>
      <c r="D17" s="89"/>
      <c r="E17" s="90"/>
      <c r="F17" s="90"/>
      <c r="G17" s="90"/>
      <c r="H17" s="90"/>
      <c r="I17" s="91"/>
      <c r="J17" s="90"/>
      <c r="K17" s="81"/>
      <c r="L17" s="80"/>
      <c r="M17" s="80"/>
      <c r="N17" s="80"/>
      <c r="O17" s="80" t="s">
        <v>140</v>
      </c>
      <c r="P17" s="80">
        <v>1</v>
      </c>
      <c r="Q17" s="82">
        <f t="shared" si="0"/>
        <v>1</v>
      </c>
      <c r="R17" s="83">
        <v>0.03</v>
      </c>
    </row>
    <row r="18" spans="1:18" s="23" customFormat="1" ht="10.199999999999999">
      <c r="A18" s="93" t="s">
        <v>43</v>
      </c>
      <c r="B18" s="80"/>
      <c r="C18" s="80"/>
      <c r="D18" s="89"/>
      <c r="E18" s="90"/>
      <c r="F18" s="90" t="s">
        <v>106</v>
      </c>
      <c r="G18" s="90">
        <v>1</v>
      </c>
      <c r="H18" s="90"/>
      <c r="I18" s="90"/>
      <c r="J18" s="90"/>
      <c r="K18" s="81"/>
      <c r="L18" s="80" t="s">
        <v>107</v>
      </c>
      <c r="M18" s="80"/>
      <c r="N18" s="80"/>
      <c r="O18" s="80" t="s">
        <v>211</v>
      </c>
      <c r="P18" s="80">
        <v>1</v>
      </c>
      <c r="Q18" s="82">
        <f t="shared" si="0"/>
        <v>2</v>
      </c>
      <c r="R18" s="83">
        <v>0.02</v>
      </c>
    </row>
  </sheetData>
  <mergeCells count="8">
    <mergeCell ref="K2:M2"/>
    <mergeCell ref="N2:P2"/>
    <mergeCell ref="Q3:Q4"/>
    <mergeCell ref="R3:R4"/>
    <mergeCell ref="A2:A4"/>
    <mergeCell ref="B2:D2"/>
    <mergeCell ref="E2:G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2кл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Полина Викторовна</cp:lastModifiedBy>
  <cp:lastPrinted>2024-11-09T07:29:16Z</cp:lastPrinted>
  <dcterms:created xsi:type="dcterms:W3CDTF">2024-11-09T07:30:56Z</dcterms:created>
  <dcterms:modified xsi:type="dcterms:W3CDTF">2025-04-04T11:22:38Z</dcterms:modified>
</cp:coreProperties>
</file>